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D:\Yakhchali\سلامت اداری\برنامه اصلاح نظام اداری دولت چهاردهم\شیوه نامه مدیریت ریسک فساد و تعارض منافع\"/>
    </mc:Choice>
  </mc:AlternateContent>
  <xr:revisionPtr revIDLastSave="0" documentId="13_ncr:1_{F8FA7BFE-0935-4C63-B879-4EBD2BEBC5F8}" xr6:coauthVersionLast="47" xr6:coauthVersionMax="47" xr10:uidLastSave="{00000000-0000-0000-0000-000000000000}"/>
  <bookViews>
    <workbookView xWindow="-120" yWindow="-120" windowWidth="24240" windowHeight="13140" tabRatio="818" xr2:uid="{8B73782E-9172-4E2B-A48E-4013F36129AE}"/>
  </bookViews>
  <sheets>
    <sheet name="معرفی مسئول" sheetId="3" r:id="rId1"/>
    <sheet name="شناسایی خدمات" sheetId="2" r:id="rId2"/>
    <sheet name="اولویت‌بندی خدمات_وظایف" sheetId="1" r:id="rId3"/>
    <sheet name="خدمات_وظایف اولویت‌بندی شده " sheetId="4" r:id="rId4"/>
    <sheet name=" شناسایی موقعیت‌های ریسک" sheetId="5" r:id="rId5"/>
    <sheet name="اولویت‌بندی موقعیت‌های ریسک" sheetId="6" r:id="rId6"/>
    <sheet name="موقعیت‌های اولویت‌بندی شده" sheetId="7" r:id="rId7"/>
    <sheet name="توصیف موقعیت‌های اولویت‌دار" sheetId="8" r:id="rId8"/>
    <sheet name="راهکارها و اقدامات" sheetId="10" r:id="rId9"/>
    <sheet name="برنامه‌های اجرایی مدیریت ریسک " sheetId="11" r:id="rId10"/>
    <sheet name="گزارش پیشرفت برنامه اجرایی" sheetId="13"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83" i="13" l="1"/>
  <c r="A83" i="13"/>
  <c r="F67" i="13"/>
  <c r="A67" i="13"/>
  <c r="F51" i="13"/>
  <c r="A51" i="13"/>
  <c r="F35" i="13"/>
  <c r="A35" i="13"/>
  <c r="F19" i="13"/>
  <c r="A19" i="13"/>
  <c r="F3" i="13"/>
  <c r="A3" i="13"/>
  <c r="D179" i="1"/>
  <c r="D167" i="1"/>
  <c r="D155" i="1"/>
  <c r="D143" i="1"/>
  <c r="D131" i="1"/>
  <c r="D119" i="1"/>
  <c r="D107" i="1"/>
  <c r="D95" i="1"/>
  <c r="D83" i="1"/>
  <c r="D71" i="1"/>
  <c r="D59" i="1"/>
  <c r="D47" i="1"/>
  <c r="D35" i="1"/>
  <c r="D23" i="1"/>
  <c r="D11" i="1"/>
  <c r="F78" i="11" l="1"/>
  <c r="A78" i="11"/>
  <c r="F63" i="11"/>
  <c r="A63" i="11"/>
  <c r="F48" i="11"/>
  <c r="A48" i="11"/>
  <c r="F33" i="11"/>
  <c r="A33" i="11"/>
  <c r="F18" i="11"/>
  <c r="A18" i="11"/>
  <c r="F3" i="11"/>
  <c r="A3" i="11"/>
  <c r="B54" i="10"/>
  <c r="B53" i="10"/>
  <c r="B44" i="10"/>
  <c r="B43" i="10"/>
  <c r="B34" i="10"/>
  <c r="B33" i="10"/>
  <c r="B24" i="10"/>
  <c r="B23" i="10"/>
  <c r="B14" i="10"/>
  <c r="B13" i="10"/>
  <c r="B4" i="10"/>
  <c r="B3" i="10"/>
  <c r="B49" i="8"/>
  <c r="B48" i="8"/>
  <c r="B40" i="8"/>
  <c r="B39" i="8"/>
  <c r="B31" i="8"/>
  <c r="B30" i="8"/>
  <c r="B22" i="8"/>
  <c r="B21" i="8"/>
  <c r="B13" i="8"/>
  <c r="B12" i="8"/>
  <c r="B4" i="8"/>
  <c r="B3" i="8"/>
  <c r="F3" i="6"/>
  <c r="H3" i="6" s="1"/>
  <c r="F4" i="6"/>
  <c r="H4" i="6" s="1"/>
  <c r="F5" i="6"/>
  <c r="H5" i="6" s="1"/>
  <c r="F6" i="6"/>
  <c r="H6" i="6" s="1"/>
  <c r="F7" i="6"/>
  <c r="H7" i="6" s="1"/>
  <c r="F8" i="6"/>
  <c r="H8" i="6" s="1"/>
  <c r="F9" i="6"/>
  <c r="H9" i="6" s="1"/>
  <c r="F10" i="6"/>
  <c r="H10" i="6" s="1"/>
  <c r="F11" i="6"/>
  <c r="H11" i="6" s="1"/>
  <c r="F12" i="6"/>
  <c r="H12" i="6" s="1"/>
  <c r="F13" i="6"/>
  <c r="H13" i="6" s="1"/>
  <c r="F14" i="6"/>
  <c r="H14" i="6" s="1"/>
  <c r="F15" i="6"/>
  <c r="H15" i="6" s="1"/>
  <c r="F16" i="6"/>
  <c r="H16" i="6" s="1"/>
  <c r="F17" i="6"/>
  <c r="H17" i="6" s="1"/>
  <c r="F18" i="6"/>
  <c r="H18" i="6" s="1"/>
  <c r="F19" i="6"/>
  <c r="H19" i="6" s="1"/>
  <c r="F20" i="6"/>
  <c r="H20" i="6" s="1"/>
  <c r="F2" i="6"/>
  <c r="H2" i="6" s="1"/>
  <c r="A92" i="5"/>
  <c r="A82" i="5"/>
  <c r="A72" i="5"/>
  <c r="A62" i="5"/>
  <c r="A52" i="5"/>
  <c r="A42" i="5"/>
  <c r="A32" i="5"/>
  <c r="A22" i="5"/>
  <c r="A12" i="5"/>
  <c r="A2" i="5"/>
  <c r="B171" i="1"/>
  <c r="B170" i="1"/>
  <c r="B159" i="1"/>
  <c r="B158" i="1"/>
  <c r="B147" i="1"/>
  <c r="B146" i="1"/>
  <c r="B135" i="1"/>
  <c r="B134" i="1"/>
  <c r="B123" i="1"/>
  <c r="B122" i="1"/>
  <c r="E178" i="1"/>
  <c r="E177" i="1"/>
  <c r="E176" i="1"/>
  <c r="E175" i="1"/>
  <c r="E174" i="1"/>
  <c r="E173" i="1"/>
  <c r="E172" i="1"/>
  <c r="E166" i="1"/>
  <c r="E165" i="1"/>
  <c r="E164" i="1"/>
  <c r="E163" i="1"/>
  <c r="E162" i="1"/>
  <c r="E161" i="1"/>
  <c r="E160" i="1"/>
  <c r="E154" i="1"/>
  <c r="E153" i="1"/>
  <c r="E152" i="1"/>
  <c r="E151" i="1"/>
  <c r="E150" i="1"/>
  <c r="E149" i="1"/>
  <c r="E148" i="1"/>
  <c r="E142" i="1"/>
  <c r="E141" i="1"/>
  <c r="E140" i="1"/>
  <c r="E139" i="1"/>
  <c r="E138" i="1"/>
  <c r="E137" i="1"/>
  <c r="E136" i="1"/>
  <c r="E130" i="1"/>
  <c r="E129" i="1"/>
  <c r="E128" i="1"/>
  <c r="E127" i="1"/>
  <c r="E126" i="1"/>
  <c r="E125" i="1"/>
  <c r="E124" i="1"/>
  <c r="B111" i="1"/>
  <c r="B110" i="1"/>
  <c r="B99" i="1"/>
  <c r="B98" i="1"/>
  <c r="B87" i="1"/>
  <c r="B86" i="1"/>
  <c r="B75" i="1"/>
  <c r="B74" i="1"/>
  <c r="B63" i="1"/>
  <c r="E131" i="1" l="1"/>
  <c r="D12" i="2" s="1"/>
  <c r="E179" i="1"/>
  <c r="D16" i="2" s="1"/>
  <c r="E155" i="1"/>
  <c r="D14" i="2" s="1"/>
  <c r="E143" i="1"/>
  <c r="D13" i="2" s="1"/>
  <c r="E167" i="1"/>
  <c r="D15" i="2" s="1"/>
  <c r="B62" i="1"/>
  <c r="B51" i="1"/>
  <c r="B50" i="1"/>
  <c r="B39" i="1"/>
  <c r="B38" i="1"/>
  <c r="B27" i="1"/>
  <c r="B26" i="1"/>
  <c r="B15" i="1"/>
  <c r="B14" i="1"/>
  <c r="E118" i="1"/>
  <c r="E117" i="1"/>
  <c r="E116" i="1"/>
  <c r="E115" i="1"/>
  <c r="E114" i="1"/>
  <c r="E113" i="1"/>
  <c r="E112" i="1"/>
  <c r="E106" i="1"/>
  <c r="E105" i="1"/>
  <c r="E104" i="1"/>
  <c r="E103" i="1"/>
  <c r="E102" i="1"/>
  <c r="E101" i="1"/>
  <c r="E100" i="1"/>
  <c r="E94" i="1"/>
  <c r="E93" i="1"/>
  <c r="E92" i="1"/>
  <c r="E91" i="1"/>
  <c r="E90" i="1"/>
  <c r="E89" i="1"/>
  <c r="E88" i="1"/>
  <c r="E82" i="1"/>
  <c r="E81" i="1"/>
  <c r="E80" i="1"/>
  <c r="E79" i="1"/>
  <c r="E78" i="1"/>
  <c r="E77" i="1"/>
  <c r="E76" i="1"/>
  <c r="E70" i="1"/>
  <c r="E69" i="1"/>
  <c r="E68" i="1"/>
  <c r="E67" i="1"/>
  <c r="E66" i="1"/>
  <c r="E65" i="1"/>
  <c r="E64" i="1"/>
  <c r="E58" i="1"/>
  <c r="E57" i="1"/>
  <c r="E56" i="1"/>
  <c r="E55" i="1"/>
  <c r="E54" i="1"/>
  <c r="E53" i="1"/>
  <c r="E52" i="1"/>
  <c r="E46" i="1"/>
  <c r="E45" i="1"/>
  <c r="E44" i="1"/>
  <c r="E43" i="1"/>
  <c r="E42" i="1"/>
  <c r="E41" i="1"/>
  <c r="E40" i="1"/>
  <c r="E34" i="1"/>
  <c r="E33" i="1"/>
  <c r="E32" i="1"/>
  <c r="E31" i="1"/>
  <c r="E30" i="1"/>
  <c r="E29" i="1"/>
  <c r="E28" i="1"/>
  <c r="E22" i="1"/>
  <c r="E21" i="1"/>
  <c r="E20" i="1"/>
  <c r="E19" i="1"/>
  <c r="E18" i="1"/>
  <c r="E17" i="1"/>
  <c r="E16" i="1"/>
  <c r="B3" i="1"/>
  <c r="B2" i="1"/>
  <c r="E5" i="1"/>
  <c r="E6" i="1"/>
  <c r="E7" i="1"/>
  <c r="E8" i="1"/>
  <c r="E9" i="1"/>
  <c r="E10" i="1"/>
  <c r="E4" i="1"/>
  <c r="E23" i="1" l="1"/>
  <c r="D3" i="2" s="1"/>
  <c r="E47" i="1"/>
  <c r="D5" i="2" s="1"/>
  <c r="E95" i="1"/>
  <c r="D9" i="2" s="1"/>
  <c r="E119" i="1"/>
  <c r="D11" i="2" s="1"/>
  <c r="E71" i="1"/>
  <c r="D7" i="2" s="1"/>
  <c r="E35" i="1"/>
  <c r="D4" i="2" s="1"/>
  <c r="E59" i="1"/>
  <c r="D6" i="2" s="1"/>
  <c r="E83" i="1"/>
  <c r="D8" i="2" s="1"/>
  <c r="E107" i="1"/>
  <c r="D10" i="2" s="1"/>
  <c r="E11" i="1"/>
  <c r="D2" i="2" s="1"/>
</calcChain>
</file>

<file path=xl/sharedStrings.xml><?xml version="1.0" encoding="utf-8"?>
<sst xmlns="http://schemas.openxmlformats.org/spreadsheetml/2006/main" count="664" uniqueCount="127">
  <si>
    <t>شناسه خدمت</t>
  </si>
  <si>
    <t>معیارهای اولویت‎‌بندی</t>
  </si>
  <si>
    <t>وزن</t>
  </si>
  <si>
    <t>امتیاز وزن‌دار</t>
  </si>
  <si>
    <t>تعریف معیار</t>
  </si>
  <si>
    <t>سطح اختیارات و تصمیم‌گیری</t>
  </si>
  <si>
    <t>میزان آزادی عمل و قدرت تصمیم‌گیری فرد یا سازمان در ارائه خدمت/ انجام وظیفه، به خصوص اگر تصمیمات سلیقه‌ای یا بدون نظارت دقیق باشد.</t>
  </si>
  <si>
    <t>میزان تعامل مستقیم با ارباب‌رجوع</t>
  </si>
  <si>
    <t>میزان (ضرورت و تعداد دفعات) ارتباط مستقیم ارائه‌کننده خدمت با مردم، شرکت‌ها یا نهادها و سازمان‌های بیرونی که ممکن است زمینه فساد را افزایش دهد.</t>
  </si>
  <si>
    <t>ارزش مالی یا منافع خدمت/ وظیفه</t>
  </si>
  <si>
    <t>میزان گردش مالی، سود مالی یا مزایایی که دریافت‌کننده یا ذی‌نفع خدمت/ وظیفه به‌واسطه آن به دست می‌آورد، که هرچه بیشتر باشد احتمال انگیزه فساد بالاتر است.</t>
  </si>
  <si>
    <t>میزان پیچیدگی، عدم شفافیت (دسترسی عمومی به اطلاعات مربوط به خدمت/ وظیفه) و نبود رویه‌ها و معیارهای مشخص و استاندارد در ارائه خدمت/انجام وظیفه که امکان سوءاستفاده را بیشتر می‌کند.</t>
  </si>
  <si>
    <t>فراوانی و حجم ارائه خدمت</t>
  </si>
  <si>
    <t>سابقه فساد یا گزارش تخلف</t>
  </si>
  <si>
    <t>وجود سوابق یا گزارش‌های رسمی و غیررسمی درباره وقوع فساد، تخلف یا سوءاستفاده مرتبط با آن خدمت/وظیفه.</t>
  </si>
  <si>
    <t>سایر</t>
  </si>
  <si>
    <t>سایر معیارها متناسب با اقتضائات دستگاه.</t>
  </si>
  <si>
    <t>نام دستگاه</t>
  </si>
  <si>
    <t xml:space="preserve"> سمت تکمیل‌کننده پرسشنامه</t>
  </si>
  <si>
    <t>شماره تماس</t>
  </si>
  <si>
    <t>نام و نام خانوادگی مسئول/مسئولان تکمیل‌کننده پرسشنامه</t>
  </si>
  <si>
    <t>عنوان خدمت/ وظیفه</t>
  </si>
  <si>
    <t>شناسه خدمت/وظیفه در سامانه مدیریت خدمات دولت</t>
  </si>
  <si>
    <t>امتیاز کل آسیب‌‌پذیری خدمت/وظیفه</t>
  </si>
  <si>
    <t>شرح مختصر چیستی خدمت/وظیفه</t>
  </si>
  <si>
    <t>عنوان خدمت:</t>
  </si>
  <si>
    <t>شناسه خدمت/وظیفه 9</t>
  </si>
  <si>
    <t>شناسه خدمت/ وظیفه 1</t>
  </si>
  <si>
    <t>شناسه خدمت/ وظیفه 2</t>
  </si>
  <si>
    <t>شناسه خدمت/ وظیفه 3</t>
  </si>
  <si>
    <t>شناسه خدمت/ وظیفه 4</t>
  </si>
  <si>
    <t>شناسه خدمت/ وظیفه 5</t>
  </si>
  <si>
    <t>شناسه خدمت/ وظیفه 6</t>
  </si>
  <si>
    <t>شناسه خدمت/وظیفه 7</t>
  </si>
  <si>
    <t>شناسه خدمت/ وظیفه 8</t>
  </si>
  <si>
    <t>شناسه خدمت/وظیفه 10</t>
  </si>
  <si>
    <t>خدمت/ وظیفه 1</t>
  </si>
  <si>
    <t>خدمت/ وظیفه 2</t>
  </si>
  <si>
    <t>خدمت/ وظیفه 3</t>
  </si>
  <si>
    <t>خدمت/ وظیفه 4</t>
  </si>
  <si>
    <t>خدمت/ وظیفه 5</t>
  </si>
  <si>
    <t>خدمت/ وظیفه 6</t>
  </si>
  <si>
    <t>خدمت/ وظیفه 7</t>
  </si>
  <si>
    <t>خدمت/ وظیفه 8</t>
  </si>
  <si>
    <t>خدمت/ وظیفه 9</t>
  </si>
  <si>
    <t>خدمت/ وظیفه 10</t>
  </si>
  <si>
    <t>خدمت/ وظیفه 11</t>
  </si>
  <si>
    <t>شناسه خدمت/وظیفه 11</t>
  </si>
  <si>
    <t>خدمت/ وظیفه 12</t>
  </si>
  <si>
    <t>شناسه خدمت/وظیفه 12</t>
  </si>
  <si>
    <t>خدمت/ وظیفه 13</t>
  </si>
  <si>
    <t>شناسه خدمت/وظیفه 13</t>
  </si>
  <si>
    <t>خدمت/ وظیفه 14</t>
  </si>
  <si>
    <t>شناسه خدمت/وظیفه 14</t>
  </si>
  <si>
    <t>خدمت/ وظیفه ----</t>
  </si>
  <si>
    <t>شناسه خدمت/وظیفه ----</t>
  </si>
  <si>
    <t>اولویت خدمت/وظیفه</t>
  </si>
  <si>
    <t>شناسه خدمت/وظیفه</t>
  </si>
  <si>
    <t>عنوان خدمت/ وظیفه اولویت اول</t>
  </si>
  <si>
    <t>عنوان خدمت/ وظیفه اولویت دوم</t>
  </si>
  <si>
    <t>عنوان خدمت/ وظیفه اولویت سوم</t>
  </si>
  <si>
    <t>عنوان خدمت/ وظیفه اولویت چهارم</t>
  </si>
  <si>
    <t>عنوان خدمت/ وظیفه اولویت پنجم</t>
  </si>
  <si>
    <t>عنوان خدمت/ وظیفه اولویت ششم</t>
  </si>
  <si>
    <t>عنوان خدمت/ وظیفه اولویت هفتم</t>
  </si>
  <si>
    <t>عنوان خدمت/ وظیفه اولویت هشتم</t>
  </si>
  <si>
    <t>عنوان خدمت/ وظیفه اولویت نهم</t>
  </si>
  <si>
    <t>عنوان خدمت/ وظیفه اولویت دهم</t>
  </si>
  <si>
    <t>عنوان خدمت/ وظیفه اولویت‌دار</t>
  </si>
  <si>
    <t>عنوان موقعیت ریسک فساد</t>
  </si>
  <si>
    <t>کد اختصاصی</t>
  </si>
  <si>
    <t>عدد اولویت ریسک</t>
  </si>
  <si>
    <t>آستانه تحمل ریسک</t>
  </si>
  <si>
    <t>تصمیم‌گیری در مورد ریسک</t>
  </si>
  <si>
    <t>اولویت ریسک فساد</t>
  </si>
  <si>
    <t>اولویت اول ریسک فساد</t>
  </si>
  <si>
    <t>اولویت سوم ریسک فساد</t>
  </si>
  <si>
    <t>اولویت دوم ریسک فساد</t>
  </si>
  <si>
    <t>اولویت چهارم ریسک فساد</t>
  </si>
  <si>
    <t>اولویت پنجم ریسک فساد</t>
  </si>
  <si>
    <t>اولویت ششم ریسک فساد</t>
  </si>
  <si>
    <t>عنوان موقعیت</t>
  </si>
  <si>
    <t>عوامل بروز موقعیت از جمله خلأها، بسترها یا ریشه‌های قانونی، ساختاری، فرایندی و رویه‌ای درون‌سازمانی یا برون سازمانی بروز موقعیت ریسک فساد را بیان کنید.</t>
  </si>
  <si>
    <t>موقعیت ریسک فساد مدنظر را تشریح نموده و چگونگی منتهی شدن آن به فساد را توضیح دهید.س</t>
  </si>
  <si>
    <t xml:space="preserve">در این موقعیت ریسک فساد چه اختیارات و امتیازاتی (اعم از تصمیم، تأیید، کنترل، دسترسی به اطلاعات، صدور مجوز، اخذ حقوق دولت و...) برای واحد یا پست سازمانی مربوطه وجود دارد؟ </t>
  </si>
  <si>
    <t>کدام واحدها و پست‌های سازمانی با این موقعیت ریسک فساد مرتبط است؟ نحوه ارتباط هر یک را توضیح دهید:</t>
  </si>
  <si>
    <t>آیا تعامل و تبادل اطلاعات و خدمات با دیگر دستگاه‌ها، در شکل‌گیری این موقعیت ریسک فساد تأثیرگذار است؟ چگونه؟ (آیا گلوگاه بین‌دستگاهی است؟)</t>
  </si>
  <si>
    <t>آماری از مصادیق و پرونده‌های قبلی فساد یا تخلفِ شکل‌گرفته حول موقعیت ریسک فساد مدنظر را بیان کنید.</t>
  </si>
  <si>
    <t>در حال حاضر، در دستگاه چه فرآیندها و ابزارهایی برای «کشف و مقابله» با مفاسد و تخلفات احتمالی ذیل موقعیت ریسک فساد مدنظر وجود دارد؟ فرآیند یا ابزار مربوطه را تشریح نمایید.</t>
  </si>
  <si>
    <t>سازوکارهای کنترلی فعلی برای «پیشگیری» از وقوع فساد در موقعیت ریسک مدنظر را تشریح کنید. (درصورتی‌که پیش از این، در دستگاه اقداماتی پیرامون بهبود فرآیند مدنظر، با هدف کاهش ریسک فساد، صورت پذیرفته است، ذکر نمایید.)</t>
  </si>
  <si>
    <t>ضعف‌ها و ناکارآمدی‌های احتمالی سازوکارهای موجود در پیشگیری و مقابله با فساد در موقعیت ریسک فساد مدنظر را بیان نموده و علل آن‌ها را تشریح نمایید.</t>
  </si>
  <si>
    <t>چه راهکارهایی ، می‌تواند موجب کاهش ریسک فساد مدنظر شود؟ موارد مؤثر را بیان کرده و چگونگی تأثیر آن‌ها بر کاهش ریسک فساد در موقعیت مدنظر را تشریح نمایید.</t>
  </si>
  <si>
    <t>راهکار منتخب و مناسب خود برای مدیریت ریسک فساد در موقعیت مدنظر را بیان نمایید.</t>
  </si>
  <si>
    <t>اقدامات  و پروژه‌های پیشنهادی خود برای تحقق راهکار مورد اشاره را بیان کنید.</t>
  </si>
  <si>
    <t>موانع اجرایی در مسیر انجام اقدامات برای کاهش ریسک فساد در موقعیت مدنظر را بیان کنید.</t>
  </si>
  <si>
    <t>ردیف</t>
  </si>
  <si>
    <t>عنوان فاز/پروژه</t>
  </si>
  <si>
    <t>اقدامات</t>
  </si>
  <si>
    <t>هدف کمی</t>
  </si>
  <si>
    <t>واحد سنجش</t>
  </si>
  <si>
    <t>تاریخ آغاز</t>
  </si>
  <si>
    <t>تاریخ پایان</t>
  </si>
  <si>
    <t>مسئول اجرا</t>
  </si>
  <si>
    <t xml:space="preserve">منابع مورد نیاز </t>
  </si>
  <si>
    <t>راه‌کار:</t>
  </si>
  <si>
    <t>نتایج/اثرات مورد انتظار:</t>
  </si>
  <si>
    <t>کد اختصاصی موقعیت ریسک فساد</t>
  </si>
  <si>
    <t>عنوان زیرفرایند دارای ریسک فساد</t>
  </si>
  <si>
    <t>عنوان فرایند دارای ریسک فساد</t>
  </si>
  <si>
    <t>پاسخ</t>
  </si>
  <si>
    <t>پرسش</t>
  </si>
  <si>
    <t>...</t>
  </si>
  <si>
    <t>نتایج/اثرات حاصل شده:</t>
  </si>
  <si>
    <t>تاریخ آغاز طبق برنامه اجرایی</t>
  </si>
  <si>
    <t>تاریخ پایان طبق برنامه اجرایی</t>
  </si>
  <si>
    <t>پیشرفت مورد انتظار در تاریخ گزارش (%)</t>
  </si>
  <si>
    <t xml:space="preserve">مقدار هدف تحقق یافته </t>
  </si>
  <si>
    <t>تاریخ گزارش:</t>
  </si>
  <si>
    <t>تاریخ پایان  طبق برنامه اجرایی</t>
  </si>
  <si>
    <t>عدد اولویت ریسک قبل از شروع اقدامات:</t>
  </si>
  <si>
    <t>عدد اولویت ریسک بعد از پایان اقدامات:</t>
  </si>
  <si>
    <t>تعداد دفعات، مراحل و حجم خدمات ارائه شده/ وظایف انجام شده، در یک بازه زمانی مشخص. خدمات/ وظایف پرتعداد و مکرر در صورت نبود کنترل‌های دقیق می‌توانند فساد سیستماتیک را افزایش دهند.</t>
  </si>
  <si>
    <t>پیچیدگی و استاندارد نبودن فرآیند ارائه خدمت/ انجام وظیفه</t>
  </si>
  <si>
    <t>امتیاز (1تا5)</t>
  </si>
  <si>
    <t>احتمال وقوع (1تا5)</t>
  </si>
  <si>
    <t>شدت پیامد (1تا5)</t>
  </si>
  <si>
    <t>آیا پیامد مالی است؟ (بلی/خیر)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</si>
</sst>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rial"/>
      <family val="2"/>
      <charset val="178"/>
      <scheme val="minor"/>
    </font>
    <font>
      <sz val="13"/>
      <color theme="1"/>
      <name val="B Nazanin"/>
      <charset val="178"/>
    </font>
    <font>
      <sz val="13"/>
      <color theme="0"/>
      <name val="B Nazanin"/>
      <charset val="178"/>
    </font>
    <font>
      <b/>
      <sz val="11"/>
      <color theme="1"/>
      <name val="B Koodak"/>
      <charset val="178"/>
    </font>
    <font>
      <sz val="11"/>
      <color theme="1"/>
      <name val="B Koodak"/>
      <charset val="178"/>
    </font>
    <font>
      <sz val="10"/>
      <color theme="1"/>
      <name val="B Koodak"/>
      <charset val="178"/>
    </font>
    <font>
      <b/>
      <sz val="13"/>
      <color theme="1"/>
      <name val="B Nazanin"/>
      <charset val="178"/>
    </font>
    <font>
      <b/>
      <sz val="13"/>
      <color theme="1"/>
      <name val="B Koodak"/>
      <charset val="178"/>
    </font>
    <font>
      <sz val="13"/>
      <color theme="1"/>
      <name val="B Koodak"/>
      <charset val="178"/>
    </font>
  </fonts>
  <fills count="22">
    <fill>
      <patternFill patternType="none"/>
    </fill>
    <fill>
      <patternFill patternType="gray125"/>
    </fill>
    <fill>
      <patternFill patternType="solid">
        <fgColor theme="5" tint="0.39997558519241921"/>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9" tint="0.59999389629810485"/>
        <bgColor indexed="64"/>
      </patternFill>
    </fill>
    <fill>
      <patternFill patternType="solid">
        <fgColor rgb="FF00B050"/>
        <bgColor indexed="64"/>
      </patternFill>
    </fill>
    <fill>
      <patternFill patternType="solid">
        <fgColor theme="8" tint="0.59999389629810485"/>
        <bgColor indexed="64"/>
      </patternFill>
    </fill>
    <fill>
      <patternFill patternType="solid">
        <fgColor rgb="FF00B0F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99847407452621"/>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double">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style="medium">
        <color auto="1"/>
      </bottom>
      <diagonal/>
    </border>
    <border>
      <left/>
      <right style="thin">
        <color auto="1"/>
      </right>
      <top/>
      <bottom/>
      <diagonal/>
    </border>
    <border>
      <left style="thin">
        <color auto="1"/>
      </left>
      <right style="medium">
        <color auto="1"/>
      </right>
      <top style="thin">
        <color auto="1"/>
      </top>
      <bottom style="double">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diagonalUp="1">
      <left style="thin">
        <color auto="1"/>
      </left>
      <right style="thin">
        <color auto="1"/>
      </right>
      <top style="thin">
        <color auto="1"/>
      </top>
      <bottom style="thin">
        <color auto="1"/>
      </bottom>
      <diagonal style="thin">
        <color auto="1"/>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medium">
        <color auto="1"/>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05">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2" xfId="0" applyFont="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6" xfId="0" applyFont="1" applyFill="1" applyBorder="1" applyAlignment="1">
      <alignment horizontal="center" vertical="center"/>
    </xf>
    <xf numFmtId="0" fontId="4" fillId="4" borderId="17" xfId="0" applyFont="1" applyFill="1" applyBorder="1" applyAlignment="1">
      <alignment horizontal="right" vertical="center"/>
    </xf>
    <xf numFmtId="0" fontId="4" fillId="4" borderId="1" xfId="0" applyFont="1" applyFill="1" applyBorder="1" applyAlignment="1">
      <alignment horizontal="center" vertical="center"/>
    </xf>
    <xf numFmtId="0" fontId="5" fillId="4" borderId="1" xfId="0" applyFont="1" applyFill="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4" fillId="6" borderId="25" xfId="0" applyFont="1" applyFill="1" applyBorder="1" applyAlignment="1">
      <alignment horizontal="center" vertical="center"/>
    </xf>
    <xf numFmtId="0" fontId="4" fillId="6" borderId="13" xfId="0" applyFont="1" applyFill="1" applyBorder="1" applyAlignment="1">
      <alignment horizontal="center" vertical="center"/>
    </xf>
    <xf numFmtId="0" fontId="4" fillId="6" borderId="14" xfId="0" applyFont="1" applyFill="1" applyBorder="1" applyAlignment="1">
      <alignment horizontal="center" vertical="center"/>
    </xf>
    <xf numFmtId="0" fontId="4" fillId="7" borderId="18" xfId="0" applyFont="1" applyFill="1" applyBorder="1" applyAlignment="1">
      <alignment horizontal="center" vertical="center"/>
    </xf>
    <xf numFmtId="0" fontId="4" fillId="7" borderId="7" xfId="0" applyFont="1" applyFill="1" applyBorder="1" applyAlignment="1">
      <alignment horizontal="center" vertical="center"/>
    </xf>
    <xf numFmtId="0" fontId="4" fillId="7" borderId="8" xfId="0" applyFont="1" applyFill="1" applyBorder="1" applyAlignment="1">
      <alignment horizontal="center" vertical="center"/>
    </xf>
    <xf numFmtId="0" fontId="4" fillId="8" borderId="1" xfId="0" applyFont="1" applyFill="1" applyBorder="1" applyAlignment="1">
      <alignment horizontal="center" vertical="center"/>
    </xf>
    <xf numFmtId="0" fontId="4" fillId="9" borderId="1" xfId="0" applyFont="1" applyFill="1" applyBorder="1" applyAlignment="1">
      <alignment horizontal="center" vertical="center"/>
    </xf>
    <xf numFmtId="0" fontId="1" fillId="0" borderId="0" xfId="0" applyFont="1" applyAlignment="1">
      <alignment horizontal="right" vertical="center"/>
    </xf>
    <xf numFmtId="0" fontId="6" fillId="10" borderId="18" xfId="0" applyFont="1" applyFill="1" applyBorder="1" applyAlignment="1">
      <alignment horizontal="right" vertical="center"/>
    </xf>
    <xf numFmtId="0" fontId="1" fillId="10" borderId="8" xfId="0" applyFont="1" applyFill="1" applyBorder="1" applyAlignment="1">
      <alignment horizontal="right" vertical="center"/>
    </xf>
    <xf numFmtId="0" fontId="6" fillId="10" borderId="19" xfId="0" applyFont="1" applyFill="1" applyBorder="1" applyAlignment="1">
      <alignment horizontal="right" vertical="center"/>
    </xf>
    <xf numFmtId="0" fontId="1" fillId="10" borderId="9" xfId="0" applyFont="1" applyFill="1" applyBorder="1" applyAlignment="1">
      <alignment horizontal="right" vertical="center"/>
    </xf>
    <xf numFmtId="0" fontId="1" fillId="11" borderId="19" xfId="0" applyFont="1" applyFill="1" applyBorder="1" applyAlignment="1">
      <alignment horizontal="right" vertical="center" wrapText="1"/>
    </xf>
    <xf numFmtId="0" fontId="1" fillId="11" borderId="9" xfId="0" applyFont="1" applyFill="1" applyBorder="1" applyAlignment="1">
      <alignment horizontal="right" vertical="center"/>
    </xf>
    <xf numFmtId="0" fontId="1" fillId="11" borderId="20" xfId="0" applyFont="1" applyFill="1" applyBorder="1" applyAlignment="1">
      <alignment horizontal="right" vertical="center" wrapText="1"/>
    </xf>
    <xf numFmtId="0" fontId="1" fillId="11" borderId="22" xfId="0" applyFont="1" applyFill="1" applyBorder="1" applyAlignment="1">
      <alignment horizontal="right" vertical="center"/>
    </xf>
    <xf numFmtId="0" fontId="6" fillId="3" borderId="18" xfId="0" applyFont="1" applyFill="1" applyBorder="1" applyAlignment="1">
      <alignment horizontal="right" vertical="center"/>
    </xf>
    <xf numFmtId="0" fontId="1" fillId="3" borderId="8" xfId="0" applyFont="1" applyFill="1" applyBorder="1" applyAlignment="1">
      <alignment horizontal="right" vertical="center"/>
    </xf>
    <xf numFmtId="0" fontId="6" fillId="3" borderId="19" xfId="0" applyFont="1" applyFill="1" applyBorder="1" applyAlignment="1">
      <alignment horizontal="right" vertical="center"/>
    </xf>
    <xf numFmtId="0" fontId="1" fillId="3" borderId="9" xfId="0" applyFont="1" applyFill="1" applyBorder="1" applyAlignment="1">
      <alignment horizontal="right" vertical="center"/>
    </xf>
    <xf numFmtId="0" fontId="1" fillId="12" borderId="19" xfId="0" applyFont="1" applyFill="1" applyBorder="1" applyAlignment="1">
      <alignment horizontal="right" vertical="center" wrapText="1"/>
    </xf>
    <xf numFmtId="0" fontId="1" fillId="12" borderId="9" xfId="0" applyFont="1" applyFill="1" applyBorder="1" applyAlignment="1">
      <alignment horizontal="right" vertical="center"/>
    </xf>
    <xf numFmtId="0" fontId="1" fillId="12" borderId="20" xfId="0" applyFont="1" applyFill="1" applyBorder="1" applyAlignment="1">
      <alignment horizontal="right" vertical="center" wrapText="1"/>
    </xf>
    <xf numFmtId="0" fontId="1" fillId="12" borderId="22" xfId="0" applyFont="1" applyFill="1" applyBorder="1" applyAlignment="1">
      <alignment horizontal="right" vertical="center"/>
    </xf>
    <xf numFmtId="0" fontId="6" fillId="2" borderId="18" xfId="0" applyFont="1" applyFill="1" applyBorder="1" applyAlignment="1">
      <alignment horizontal="right" vertical="center"/>
    </xf>
    <xf numFmtId="0" fontId="1" fillId="2" borderId="8" xfId="0" applyFont="1" applyFill="1" applyBorder="1" applyAlignment="1">
      <alignment horizontal="right" vertical="center"/>
    </xf>
    <xf numFmtId="0" fontId="6" fillId="2" borderId="19" xfId="0" applyFont="1" applyFill="1" applyBorder="1" applyAlignment="1">
      <alignment horizontal="right" vertical="center"/>
    </xf>
    <xf numFmtId="0" fontId="1" fillId="2" borderId="9" xfId="0" applyFont="1" applyFill="1" applyBorder="1" applyAlignment="1">
      <alignment horizontal="right" vertical="center"/>
    </xf>
    <xf numFmtId="0" fontId="1" fillId="11" borderId="26" xfId="0" applyFont="1" applyFill="1" applyBorder="1" applyAlignment="1">
      <alignment horizontal="right" vertical="center" wrapText="1"/>
    </xf>
    <xf numFmtId="0" fontId="1" fillId="11" borderId="29" xfId="0" applyFont="1" applyFill="1" applyBorder="1" applyAlignment="1">
      <alignment horizontal="right" vertical="center"/>
    </xf>
    <xf numFmtId="0" fontId="1" fillId="12" borderId="26" xfId="0" applyFont="1" applyFill="1" applyBorder="1" applyAlignment="1">
      <alignment horizontal="right" vertical="center" wrapText="1"/>
    </xf>
    <xf numFmtId="0" fontId="4" fillId="5" borderId="1" xfId="0" applyFont="1" applyFill="1" applyBorder="1" applyAlignment="1">
      <alignment horizontal="center" vertical="center" wrapText="1"/>
    </xf>
    <xf numFmtId="0" fontId="1" fillId="0" borderId="0" xfId="0" applyFont="1" applyAlignment="1">
      <alignment horizontal="center" vertical="center" wrapText="1"/>
    </xf>
    <xf numFmtId="0" fontId="4" fillId="13" borderId="7" xfId="0" applyFont="1" applyFill="1" applyBorder="1" applyAlignment="1">
      <alignment horizontal="center" vertical="center"/>
    </xf>
    <xf numFmtId="0" fontId="4" fillId="15" borderId="1" xfId="0" applyFont="1" applyFill="1" applyBorder="1" applyAlignment="1">
      <alignment horizontal="center" vertical="center"/>
    </xf>
    <xf numFmtId="0" fontId="4" fillId="17" borderId="1" xfId="0" applyFont="1" applyFill="1" applyBorder="1" applyAlignment="1">
      <alignment horizontal="center" vertical="center"/>
    </xf>
    <xf numFmtId="0" fontId="4" fillId="19" borderId="1" xfId="0" applyFont="1" applyFill="1" applyBorder="1" applyAlignment="1">
      <alignment horizontal="center" vertical="center"/>
    </xf>
    <xf numFmtId="0" fontId="4" fillId="20" borderId="1" xfId="0" applyFont="1" applyFill="1" applyBorder="1" applyAlignment="1">
      <alignment horizontal="center" vertical="center"/>
    </xf>
    <xf numFmtId="49" fontId="1" fillId="0" borderId="9" xfId="0" applyNumberFormat="1" applyFont="1" applyBorder="1" applyAlignment="1">
      <alignment horizontal="center" vertical="center"/>
    </xf>
    <xf numFmtId="49" fontId="1" fillId="0" borderId="22" xfId="0" applyNumberFormat="1" applyFont="1" applyBorder="1" applyAlignment="1">
      <alignment horizontal="center" vertical="center"/>
    </xf>
    <xf numFmtId="0" fontId="7" fillId="20" borderId="18" xfId="0" applyFont="1" applyFill="1" applyBorder="1" applyAlignment="1">
      <alignment horizontal="center" vertical="center"/>
    </xf>
    <xf numFmtId="0" fontId="8" fillId="20" borderId="8" xfId="0" applyFont="1" applyFill="1" applyBorder="1" applyAlignment="1">
      <alignment horizontal="center" vertical="center"/>
    </xf>
    <xf numFmtId="0" fontId="3" fillId="20" borderId="19" xfId="0" applyFont="1" applyFill="1" applyBorder="1" applyAlignment="1">
      <alignment horizontal="center" vertical="center"/>
    </xf>
    <xf numFmtId="0" fontId="4" fillId="20" borderId="9" xfId="0" applyFont="1" applyFill="1" applyBorder="1" applyAlignment="1">
      <alignment horizontal="center" vertical="center"/>
    </xf>
    <xf numFmtId="0" fontId="4" fillId="15" borderId="1" xfId="0" applyFont="1" applyFill="1" applyBorder="1" applyAlignment="1">
      <alignment horizontal="center" vertical="center" wrapText="1"/>
    </xf>
    <xf numFmtId="0" fontId="4" fillId="17" borderId="1" xfId="0" applyFont="1" applyFill="1" applyBorder="1" applyAlignment="1">
      <alignment horizontal="center" vertical="center" wrapText="1"/>
    </xf>
    <xf numFmtId="0" fontId="4" fillId="20"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1" fillId="0" borderId="0" xfId="0" applyFont="1" applyBorder="1" applyAlignment="1">
      <alignment horizontal="center" vertical="center"/>
    </xf>
    <xf numFmtId="0" fontId="1" fillId="0" borderId="11" xfId="0" applyFont="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8" xfId="0" applyFont="1" applyBorder="1" applyAlignment="1">
      <alignment horizontal="center" vertical="center" wrapText="1"/>
    </xf>
    <xf numFmtId="0" fontId="3" fillId="16" borderId="1" xfId="0" applyFont="1" applyFill="1" applyBorder="1" applyAlignment="1">
      <alignment horizontal="right" vertical="center"/>
    </xf>
    <xf numFmtId="0" fontId="1" fillId="0" borderId="30" xfId="0" applyFont="1" applyBorder="1" applyAlignment="1">
      <alignment horizontal="center" vertical="center"/>
    </xf>
    <xf numFmtId="0" fontId="3" fillId="14" borderId="1" xfId="0" applyFont="1" applyFill="1" applyBorder="1" applyAlignment="1">
      <alignment horizontal="right" vertical="center"/>
    </xf>
    <xf numFmtId="0" fontId="3" fillId="16" borderId="1" xfId="0" applyFont="1" applyFill="1" applyBorder="1" applyAlignment="1">
      <alignment horizontal="center" vertical="center"/>
    </xf>
    <xf numFmtId="0" fontId="3" fillId="14" borderId="1" xfId="0" applyFont="1" applyFill="1" applyBorder="1" applyAlignment="1">
      <alignment horizontal="center" vertical="center"/>
    </xf>
    <xf numFmtId="0" fontId="3" fillId="18" borderId="1" xfId="0" applyFont="1" applyFill="1" applyBorder="1" applyAlignment="1">
      <alignment horizontal="right" vertical="center"/>
    </xf>
    <xf numFmtId="0" fontId="3" fillId="18" borderId="1" xfId="0" applyFont="1" applyFill="1" applyBorder="1" applyAlignment="1">
      <alignment horizontal="center" vertical="center"/>
    </xf>
    <xf numFmtId="0" fontId="1" fillId="20" borderId="31" xfId="0" applyFont="1" applyFill="1" applyBorder="1" applyAlignment="1">
      <alignment horizontal="right" vertical="center"/>
    </xf>
    <xf numFmtId="0" fontId="1" fillId="20" borderId="30" xfId="0" applyFont="1" applyFill="1" applyBorder="1" applyAlignment="1">
      <alignment horizontal="right" vertical="center"/>
    </xf>
    <xf numFmtId="0" fontId="1" fillId="20" borderId="32" xfId="0" applyFont="1" applyFill="1" applyBorder="1" applyAlignment="1">
      <alignment horizontal="right" vertical="center"/>
    </xf>
    <xf numFmtId="0" fontId="1" fillId="21" borderId="31" xfId="0" applyFont="1" applyFill="1" applyBorder="1" applyAlignment="1">
      <alignment horizontal="right" vertical="center"/>
    </xf>
    <xf numFmtId="0" fontId="1" fillId="21" borderId="30" xfId="0" applyFont="1" applyFill="1" applyBorder="1" applyAlignment="1">
      <alignment horizontal="right" vertical="center"/>
    </xf>
    <xf numFmtId="0" fontId="1" fillId="21" borderId="32" xfId="0" applyFont="1" applyFill="1" applyBorder="1" applyAlignment="1">
      <alignment horizontal="right" vertical="center"/>
    </xf>
    <xf numFmtId="0" fontId="3" fillId="16" borderId="31" xfId="0" applyFont="1" applyFill="1" applyBorder="1" applyAlignment="1">
      <alignment horizontal="right" vertical="center"/>
    </xf>
    <xf numFmtId="0" fontId="3" fillId="16" borderId="30" xfId="0" applyFont="1" applyFill="1" applyBorder="1" applyAlignment="1">
      <alignment horizontal="right" vertical="center"/>
    </xf>
    <xf numFmtId="0" fontId="3" fillId="16" borderId="32" xfId="0"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86F9E-2A39-44AA-838F-08852838A67E}">
  <dimension ref="A1:D8"/>
  <sheetViews>
    <sheetView rightToLeft="1" tabSelected="1" workbookViewId="0">
      <selection activeCell="F7" sqref="F7"/>
    </sheetView>
  </sheetViews>
  <sheetFormatPr defaultRowHeight="20.25" x14ac:dyDescent="0.2"/>
  <cols>
    <col min="1" max="1" width="28" style="1" customWidth="1"/>
    <col min="2" max="2" width="33.25" style="1" bestFit="1" customWidth="1"/>
    <col min="3" max="3" width="25.375" style="1" customWidth="1"/>
    <col min="4" max="4" width="13.125" style="1" customWidth="1"/>
    <col min="5" max="16384" width="9" style="1"/>
  </cols>
  <sheetData>
    <row r="1" spans="1:4" ht="21" x14ac:dyDescent="0.2">
      <c r="A1" s="18" t="s">
        <v>17</v>
      </c>
      <c r="B1" s="20" t="s">
        <v>20</v>
      </c>
      <c r="C1" s="19" t="s">
        <v>18</v>
      </c>
      <c r="D1" s="19" t="s">
        <v>19</v>
      </c>
    </row>
    <row r="2" spans="1:4" x14ac:dyDescent="0.2">
      <c r="A2" s="76"/>
      <c r="B2" s="3"/>
      <c r="C2" s="3"/>
      <c r="D2" s="3"/>
    </row>
    <row r="3" spans="1:4" x14ac:dyDescent="0.2">
      <c r="A3" s="77"/>
      <c r="B3" s="3"/>
      <c r="C3" s="3"/>
      <c r="D3" s="3"/>
    </row>
    <row r="4" spans="1:4" x14ac:dyDescent="0.2">
      <c r="A4" s="77"/>
      <c r="B4" s="3"/>
      <c r="C4" s="3"/>
      <c r="D4" s="3"/>
    </row>
    <row r="5" spans="1:4" x14ac:dyDescent="0.2">
      <c r="A5" s="77"/>
      <c r="B5" s="3"/>
      <c r="C5" s="3"/>
      <c r="D5" s="3"/>
    </row>
    <row r="6" spans="1:4" x14ac:dyDescent="0.2">
      <c r="A6" s="77"/>
      <c r="B6" s="3"/>
      <c r="C6" s="3"/>
      <c r="D6" s="3"/>
    </row>
    <row r="7" spans="1:4" x14ac:dyDescent="0.2">
      <c r="A7" s="77"/>
      <c r="B7" s="3"/>
      <c r="C7" s="3"/>
      <c r="D7" s="3"/>
    </row>
    <row r="8" spans="1:4" x14ac:dyDescent="0.2">
      <c r="A8" s="78"/>
      <c r="B8" s="3"/>
      <c r="C8" s="3"/>
      <c r="D8" s="3"/>
    </row>
  </sheetData>
  <mergeCells count="1">
    <mergeCell ref="A2:A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89724-EE68-40D1-A35E-C1EDBC8458C3}">
  <dimension ref="A1:I91"/>
  <sheetViews>
    <sheetView rightToLeft="1" zoomScaleNormal="100" workbookViewId="0">
      <pane ySplit="1" topLeftCell="A2" activePane="bottomLeft" state="frozen"/>
      <selection pane="bottomLeft" activeCell="C11" sqref="C11"/>
    </sheetView>
  </sheetViews>
  <sheetFormatPr defaultRowHeight="20.25" x14ac:dyDescent="0.2"/>
  <cols>
    <col min="1" max="1" width="4.5" style="1" bestFit="1" customWidth="1"/>
    <col min="2" max="2" width="21.625" style="1" customWidth="1"/>
    <col min="3" max="3" width="26.875" style="1" customWidth="1"/>
    <col min="4" max="4" width="11" style="1" customWidth="1"/>
    <col min="5" max="5" width="12.375" style="1" customWidth="1"/>
    <col min="6" max="6" width="9" style="1"/>
    <col min="7" max="7" width="8" style="1" bestFit="1" customWidth="1"/>
    <col min="8" max="8" width="17.875" style="1" customWidth="1"/>
    <col min="9" max="9" width="28.625" style="1" customWidth="1"/>
    <col min="10" max="16384" width="9" style="1"/>
  </cols>
  <sheetData>
    <row r="1" spans="1:9" ht="21" x14ac:dyDescent="0.2">
      <c r="A1" s="65" t="s">
        <v>95</v>
      </c>
      <c r="B1" s="65" t="s">
        <v>96</v>
      </c>
      <c r="C1" s="65" t="s">
        <v>97</v>
      </c>
      <c r="D1" s="65" t="s">
        <v>98</v>
      </c>
      <c r="E1" s="65" t="s">
        <v>99</v>
      </c>
      <c r="F1" s="65" t="s">
        <v>100</v>
      </c>
      <c r="G1" s="65" t="s">
        <v>101</v>
      </c>
      <c r="H1" s="65" t="s">
        <v>102</v>
      </c>
      <c r="I1" s="65" t="s">
        <v>103</v>
      </c>
    </row>
    <row r="3" spans="1:9" ht="21" x14ac:dyDescent="0.2">
      <c r="A3" s="93" t="str">
        <f>'موقعیت‌های اولویت‌بندی شده'!$B$2</f>
        <v>اولویت اول ریسک فساد</v>
      </c>
      <c r="B3" s="93"/>
      <c r="C3" s="93"/>
      <c r="D3" s="93"/>
      <c r="E3" s="93"/>
      <c r="F3" s="93">
        <f>'موقعیت‌های اولویت‌بندی شده'!$C$2</f>
        <v>0</v>
      </c>
      <c r="G3" s="93"/>
      <c r="H3" s="93"/>
      <c r="I3" s="93"/>
    </row>
    <row r="4" spans="1:9" ht="21" x14ac:dyDescent="0.2">
      <c r="A4" s="91" t="s">
        <v>104</v>
      </c>
      <c r="B4" s="91"/>
      <c r="C4" s="91"/>
      <c r="D4" s="91"/>
      <c r="E4" s="91"/>
      <c r="F4" s="91"/>
      <c r="G4" s="91"/>
      <c r="H4" s="91"/>
      <c r="I4" s="91"/>
    </row>
    <row r="5" spans="1:9" ht="21" x14ac:dyDescent="0.2">
      <c r="A5" s="91" t="s">
        <v>105</v>
      </c>
      <c r="B5" s="91"/>
      <c r="C5" s="91"/>
      <c r="D5" s="91"/>
      <c r="E5" s="91"/>
      <c r="F5" s="91"/>
      <c r="G5" s="91"/>
      <c r="H5" s="91"/>
      <c r="I5" s="91"/>
    </row>
    <row r="6" spans="1:9" ht="21" x14ac:dyDescent="0.2">
      <c r="A6" s="62" t="s">
        <v>95</v>
      </c>
      <c r="B6" s="62" t="s">
        <v>96</v>
      </c>
      <c r="C6" s="62" t="s">
        <v>97</v>
      </c>
      <c r="D6" s="62" t="s">
        <v>98</v>
      </c>
      <c r="E6" s="62" t="s">
        <v>99</v>
      </c>
      <c r="F6" s="62" t="s">
        <v>100</v>
      </c>
      <c r="G6" s="62" t="s">
        <v>101</v>
      </c>
      <c r="H6" s="62" t="s">
        <v>102</v>
      </c>
      <c r="I6" s="62" t="s">
        <v>103</v>
      </c>
    </row>
    <row r="7" spans="1:9" x14ac:dyDescent="0.2">
      <c r="A7" s="3"/>
      <c r="B7" s="3"/>
      <c r="C7" s="3"/>
      <c r="D7" s="3"/>
      <c r="E7" s="3"/>
      <c r="F7" s="3"/>
      <c r="G7" s="3"/>
      <c r="H7" s="3"/>
      <c r="I7" s="3"/>
    </row>
    <row r="8" spans="1:9" x14ac:dyDescent="0.2">
      <c r="A8" s="3"/>
      <c r="B8" s="3"/>
      <c r="C8" s="3"/>
      <c r="D8" s="3"/>
      <c r="E8" s="3"/>
      <c r="F8" s="3"/>
      <c r="G8" s="3"/>
      <c r="H8" s="3"/>
      <c r="I8" s="3"/>
    </row>
    <row r="9" spans="1:9" x14ac:dyDescent="0.2">
      <c r="A9" s="3"/>
      <c r="B9" s="3"/>
      <c r="C9" s="3"/>
      <c r="D9" s="3"/>
      <c r="E9" s="3"/>
      <c r="F9" s="3"/>
      <c r="G9" s="3"/>
      <c r="H9" s="3"/>
      <c r="I9" s="3"/>
    </row>
    <row r="10" spans="1:9" x14ac:dyDescent="0.2">
      <c r="A10" s="3"/>
      <c r="B10" s="3"/>
      <c r="C10" s="3"/>
      <c r="D10" s="3"/>
      <c r="E10" s="3"/>
      <c r="F10" s="3"/>
      <c r="G10" s="3"/>
      <c r="H10" s="3"/>
      <c r="I10" s="3"/>
    </row>
    <row r="11" spans="1:9" x14ac:dyDescent="0.2">
      <c r="A11" s="3"/>
      <c r="B11" s="3"/>
      <c r="C11" s="3"/>
      <c r="D11" s="3"/>
      <c r="E11" s="3"/>
      <c r="F11" s="3"/>
      <c r="G11" s="3"/>
      <c r="H11" s="3"/>
      <c r="I11" s="3"/>
    </row>
    <row r="12" spans="1:9" x14ac:dyDescent="0.2">
      <c r="A12" s="3"/>
      <c r="B12" s="3"/>
      <c r="C12" s="3"/>
      <c r="D12" s="3"/>
      <c r="E12" s="3"/>
      <c r="F12" s="3"/>
      <c r="G12" s="3"/>
      <c r="H12" s="3"/>
      <c r="I12" s="3"/>
    </row>
    <row r="13" spans="1:9" x14ac:dyDescent="0.2">
      <c r="A13" s="3"/>
      <c r="B13" s="3"/>
      <c r="C13" s="3"/>
      <c r="D13" s="3"/>
      <c r="E13" s="3"/>
      <c r="F13" s="3"/>
      <c r="G13" s="3"/>
      <c r="H13" s="3"/>
      <c r="I13" s="3"/>
    </row>
    <row r="14" spans="1:9" x14ac:dyDescent="0.2">
      <c r="A14" s="3"/>
      <c r="B14" s="3"/>
      <c r="C14" s="3"/>
      <c r="D14" s="3"/>
      <c r="E14" s="3"/>
      <c r="F14" s="3"/>
      <c r="G14" s="3"/>
      <c r="H14" s="3"/>
      <c r="I14" s="3"/>
    </row>
    <row r="15" spans="1:9" x14ac:dyDescent="0.2">
      <c r="A15" s="3"/>
      <c r="B15" s="3"/>
      <c r="C15" s="3"/>
      <c r="D15" s="3"/>
      <c r="E15" s="3"/>
      <c r="F15" s="3"/>
      <c r="G15" s="3"/>
      <c r="H15" s="3"/>
      <c r="I15" s="3"/>
    </row>
    <row r="16" spans="1:9" x14ac:dyDescent="0.2">
      <c r="A16" s="3"/>
      <c r="B16" s="3"/>
      <c r="C16" s="3"/>
      <c r="D16" s="3"/>
      <c r="E16" s="3"/>
      <c r="F16" s="3"/>
      <c r="G16" s="3"/>
      <c r="H16" s="3"/>
      <c r="I16" s="3"/>
    </row>
    <row r="17" spans="1:9" x14ac:dyDescent="0.2">
      <c r="A17" s="90"/>
      <c r="B17" s="90"/>
      <c r="C17" s="90"/>
      <c r="D17" s="90"/>
      <c r="E17" s="90"/>
      <c r="F17" s="90"/>
      <c r="G17" s="90"/>
      <c r="H17" s="90"/>
      <c r="I17" s="90"/>
    </row>
    <row r="18" spans="1:9" ht="21" x14ac:dyDescent="0.2">
      <c r="A18" s="92" t="str">
        <f>'موقعیت‌های اولویت‌بندی شده'!$B$3</f>
        <v>اولویت دوم ریسک فساد</v>
      </c>
      <c r="B18" s="92"/>
      <c r="C18" s="92"/>
      <c r="D18" s="92"/>
      <c r="E18" s="92"/>
      <c r="F18" s="92">
        <f>'موقعیت‌های اولویت‌بندی شده'!$C$3</f>
        <v>0</v>
      </c>
      <c r="G18" s="92"/>
      <c r="H18" s="92"/>
      <c r="I18" s="92"/>
    </row>
    <row r="19" spans="1:9" ht="21" x14ac:dyDescent="0.2">
      <c r="A19" s="89" t="s">
        <v>104</v>
      </c>
      <c r="B19" s="89"/>
      <c r="C19" s="89"/>
      <c r="D19" s="89"/>
      <c r="E19" s="89"/>
      <c r="F19" s="89"/>
      <c r="G19" s="89"/>
      <c r="H19" s="89"/>
      <c r="I19" s="89"/>
    </row>
    <row r="20" spans="1:9" ht="21" x14ac:dyDescent="0.2">
      <c r="A20" s="89" t="s">
        <v>105</v>
      </c>
      <c r="B20" s="89"/>
      <c r="C20" s="89"/>
      <c r="D20" s="89"/>
      <c r="E20" s="89"/>
      <c r="F20" s="89"/>
      <c r="G20" s="89"/>
      <c r="H20" s="89"/>
      <c r="I20" s="89"/>
    </row>
    <row r="21" spans="1:9" ht="21" x14ac:dyDescent="0.2">
      <c r="A21" s="63" t="s">
        <v>95</v>
      </c>
      <c r="B21" s="63" t="s">
        <v>96</v>
      </c>
      <c r="C21" s="63" t="s">
        <v>97</v>
      </c>
      <c r="D21" s="63" t="s">
        <v>98</v>
      </c>
      <c r="E21" s="63" t="s">
        <v>99</v>
      </c>
      <c r="F21" s="63" t="s">
        <v>100</v>
      </c>
      <c r="G21" s="63" t="s">
        <v>101</v>
      </c>
      <c r="H21" s="63" t="s">
        <v>102</v>
      </c>
      <c r="I21" s="63" t="s">
        <v>103</v>
      </c>
    </row>
    <row r="22" spans="1:9" x14ac:dyDescent="0.2">
      <c r="A22" s="3"/>
      <c r="B22" s="3"/>
      <c r="C22" s="3"/>
      <c r="D22" s="3"/>
      <c r="E22" s="3"/>
      <c r="F22" s="3"/>
      <c r="G22" s="3"/>
      <c r="H22" s="3"/>
      <c r="I22" s="3"/>
    </row>
    <row r="23" spans="1:9" x14ac:dyDescent="0.2">
      <c r="A23" s="3"/>
      <c r="B23" s="3"/>
      <c r="C23" s="3"/>
      <c r="D23" s="3"/>
      <c r="E23" s="3"/>
      <c r="F23" s="3"/>
      <c r="G23" s="3"/>
      <c r="H23" s="3"/>
      <c r="I23" s="3"/>
    </row>
    <row r="24" spans="1:9" x14ac:dyDescent="0.2">
      <c r="A24" s="3"/>
      <c r="B24" s="3"/>
      <c r="C24" s="3"/>
      <c r="D24" s="3"/>
      <c r="E24" s="3"/>
      <c r="F24" s="3"/>
      <c r="G24" s="3"/>
      <c r="H24" s="3"/>
      <c r="I24" s="3"/>
    </row>
    <row r="25" spans="1:9" x14ac:dyDescent="0.2">
      <c r="A25" s="3"/>
      <c r="B25" s="3"/>
      <c r="C25" s="3"/>
      <c r="D25" s="3"/>
      <c r="E25" s="3"/>
      <c r="F25" s="3"/>
      <c r="G25" s="3"/>
      <c r="H25" s="3"/>
      <c r="I25" s="3"/>
    </row>
    <row r="26" spans="1:9" x14ac:dyDescent="0.2">
      <c r="A26" s="3"/>
      <c r="B26" s="3"/>
      <c r="C26" s="3"/>
      <c r="D26" s="3"/>
      <c r="E26" s="3"/>
      <c r="F26" s="3"/>
      <c r="G26" s="3"/>
      <c r="H26" s="3"/>
      <c r="I26" s="3"/>
    </row>
    <row r="27" spans="1:9" x14ac:dyDescent="0.2">
      <c r="A27" s="3"/>
      <c r="B27" s="3"/>
      <c r="C27" s="3"/>
      <c r="D27" s="3"/>
      <c r="E27" s="3"/>
      <c r="F27" s="3"/>
      <c r="G27" s="3"/>
      <c r="H27" s="3"/>
      <c r="I27" s="3"/>
    </row>
    <row r="28" spans="1:9" x14ac:dyDescent="0.2">
      <c r="A28" s="3"/>
      <c r="B28" s="3"/>
      <c r="C28" s="3"/>
      <c r="D28" s="3"/>
      <c r="E28" s="3"/>
      <c r="F28" s="3"/>
      <c r="G28" s="3"/>
      <c r="H28" s="3"/>
      <c r="I28" s="3"/>
    </row>
    <row r="29" spans="1:9" x14ac:dyDescent="0.2">
      <c r="A29" s="3"/>
      <c r="B29" s="3"/>
      <c r="C29" s="3"/>
      <c r="D29" s="3"/>
      <c r="E29" s="3"/>
      <c r="F29" s="3"/>
      <c r="G29" s="3"/>
      <c r="H29" s="3"/>
      <c r="I29" s="3"/>
    </row>
    <row r="30" spans="1:9" x14ac:dyDescent="0.2">
      <c r="A30" s="3"/>
      <c r="B30" s="3"/>
      <c r="C30" s="3"/>
      <c r="D30" s="3"/>
      <c r="E30" s="3"/>
      <c r="F30" s="3"/>
      <c r="G30" s="3"/>
      <c r="H30" s="3"/>
      <c r="I30" s="3"/>
    </row>
    <row r="31" spans="1:9" x14ac:dyDescent="0.2">
      <c r="A31" s="3"/>
      <c r="B31" s="3"/>
      <c r="C31" s="3"/>
      <c r="D31" s="3"/>
      <c r="E31" s="3"/>
      <c r="F31" s="3"/>
      <c r="G31" s="3"/>
      <c r="H31" s="3"/>
      <c r="I31" s="3"/>
    </row>
    <row r="32" spans="1:9" x14ac:dyDescent="0.2">
      <c r="A32" s="90"/>
      <c r="B32" s="90"/>
      <c r="C32" s="90"/>
      <c r="D32" s="90"/>
      <c r="E32" s="90"/>
      <c r="F32" s="90"/>
      <c r="G32" s="90"/>
      <c r="H32" s="90"/>
      <c r="I32" s="90"/>
    </row>
    <row r="33" spans="1:9" ht="21" x14ac:dyDescent="0.2">
      <c r="A33" s="95" t="str">
        <f>'موقعیت‌های اولویت‌بندی شده'!$B$4</f>
        <v>اولویت سوم ریسک فساد</v>
      </c>
      <c r="B33" s="95"/>
      <c r="C33" s="95"/>
      <c r="D33" s="95"/>
      <c r="E33" s="95"/>
      <c r="F33" s="95">
        <f>'موقعیت‌های اولویت‌بندی شده'!$C$4</f>
        <v>0</v>
      </c>
      <c r="G33" s="95"/>
      <c r="H33" s="95"/>
      <c r="I33" s="95"/>
    </row>
    <row r="34" spans="1:9" ht="21" x14ac:dyDescent="0.2">
      <c r="A34" s="94" t="s">
        <v>104</v>
      </c>
      <c r="B34" s="94"/>
      <c r="C34" s="94"/>
      <c r="D34" s="94"/>
      <c r="E34" s="94"/>
      <c r="F34" s="94"/>
      <c r="G34" s="94"/>
      <c r="H34" s="94"/>
      <c r="I34" s="94"/>
    </row>
    <row r="35" spans="1:9" ht="21" x14ac:dyDescent="0.2">
      <c r="A35" s="94" t="s">
        <v>105</v>
      </c>
      <c r="B35" s="94"/>
      <c r="C35" s="94"/>
      <c r="D35" s="94"/>
      <c r="E35" s="94"/>
      <c r="F35" s="94"/>
      <c r="G35" s="94"/>
      <c r="H35" s="94"/>
      <c r="I35" s="94"/>
    </row>
    <row r="36" spans="1:9" ht="21" x14ac:dyDescent="0.2">
      <c r="A36" s="62" t="s">
        <v>95</v>
      </c>
      <c r="B36" s="62" t="s">
        <v>96</v>
      </c>
      <c r="C36" s="62" t="s">
        <v>97</v>
      </c>
      <c r="D36" s="62" t="s">
        <v>98</v>
      </c>
      <c r="E36" s="62" t="s">
        <v>99</v>
      </c>
      <c r="F36" s="62" t="s">
        <v>100</v>
      </c>
      <c r="G36" s="62" t="s">
        <v>101</v>
      </c>
      <c r="H36" s="62" t="s">
        <v>102</v>
      </c>
      <c r="I36" s="62" t="s">
        <v>103</v>
      </c>
    </row>
    <row r="37" spans="1:9" x14ac:dyDescent="0.2">
      <c r="A37" s="3"/>
      <c r="B37" s="3"/>
      <c r="C37" s="3"/>
      <c r="D37" s="3"/>
      <c r="E37" s="3"/>
      <c r="F37" s="3"/>
      <c r="G37" s="3"/>
      <c r="H37" s="3"/>
      <c r="I37" s="3"/>
    </row>
    <row r="38" spans="1:9" x14ac:dyDescent="0.2">
      <c r="A38" s="3"/>
      <c r="B38" s="3"/>
      <c r="C38" s="3"/>
      <c r="D38" s="3"/>
      <c r="E38" s="3"/>
      <c r="F38" s="3"/>
      <c r="G38" s="3"/>
      <c r="H38" s="3"/>
      <c r="I38" s="3"/>
    </row>
    <row r="39" spans="1:9" x14ac:dyDescent="0.2">
      <c r="A39" s="3"/>
      <c r="B39" s="3"/>
      <c r="C39" s="3"/>
      <c r="D39" s="3"/>
      <c r="E39" s="3"/>
      <c r="F39" s="3"/>
      <c r="G39" s="3"/>
      <c r="H39" s="3"/>
      <c r="I39" s="3"/>
    </row>
    <row r="40" spans="1:9" x14ac:dyDescent="0.2">
      <c r="A40" s="3"/>
      <c r="B40" s="3"/>
      <c r="C40" s="3"/>
      <c r="D40" s="3"/>
      <c r="E40" s="3"/>
      <c r="F40" s="3"/>
      <c r="G40" s="3"/>
      <c r="H40" s="3"/>
      <c r="I40" s="3"/>
    </row>
    <row r="41" spans="1:9" x14ac:dyDescent="0.2">
      <c r="A41" s="3"/>
      <c r="B41" s="3"/>
      <c r="C41" s="3"/>
      <c r="D41" s="3"/>
      <c r="E41" s="3"/>
      <c r="F41" s="3"/>
      <c r="G41" s="3"/>
      <c r="H41" s="3"/>
      <c r="I41" s="3"/>
    </row>
    <row r="42" spans="1:9" x14ac:dyDescent="0.2">
      <c r="A42" s="3"/>
      <c r="B42" s="3"/>
      <c r="C42" s="3"/>
      <c r="D42" s="3"/>
      <c r="E42" s="3"/>
      <c r="F42" s="3"/>
      <c r="G42" s="3"/>
      <c r="H42" s="3"/>
      <c r="I42" s="3"/>
    </row>
    <row r="43" spans="1:9" x14ac:dyDescent="0.2">
      <c r="A43" s="3"/>
      <c r="B43" s="3"/>
      <c r="C43" s="3"/>
      <c r="D43" s="3"/>
      <c r="E43" s="3"/>
      <c r="F43" s="3"/>
      <c r="G43" s="3"/>
      <c r="H43" s="3"/>
      <c r="I43" s="3"/>
    </row>
    <row r="44" spans="1:9" x14ac:dyDescent="0.2">
      <c r="A44" s="3"/>
      <c r="B44" s="3"/>
      <c r="C44" s="3"/>
      <c r="D44" s="3"/>
      <c r="E44" s="3"/>
      <c r="F44" s="3"/>
      <c r="G44" s="3"/>
      <c r="H44" s="3"/>
      <c r="I44" s="3"/>
    </row>
    <row r="45" spans="1:9" x14ac:dyDescent="0.2">
      <c r="A45" s="3"/>
      <c r="B45" s="3"/>
      <c r="C45" s="3"/>
      <c r="D45" s="3"/>
      <c r="E45" s="3"/>
      <c r="F45" s="3"/>
      <c r="G45" s="3"/>
      <c r="H45" s="3"/>
      <c r="I45" s="3"/>
    </row>
    <row r="46" spans="1:9" x14ac:dyDescent="0.2">
      <c r="A46" s="3"/>
      <c r="B46" s="3"/>
      <c r="C46" s="3"/>
      <c r="D46" s="3"/>
      <c r="E46" s="3"/>
      <c r="F46" s="3"/>
      <c r="G46" s="3"/>
      <c r="H46" s="3"/>
      <c r="I46" s="3"/>
    </row>
    <row r="47" spans="1:9" x14ac:dyDescent="0.2">
      <c r="A47" s="90"/>
      <c r="B47" s="90"/>
      <c r="C47" s="90"/>
      <c r="D47" s="90"/>
      <c r="E47" s="90"/>
      <c r="F47" s="90"/>
      <c r="G47" s="90"/>
      <c r="H47" s="90"/>
      <c r="I47" s="90"/>
    </row>
    <row r="48" spans="1:9" ht="21" x14ac:dyDescent="0.2">
      <c r="A48" s="92" t="str">
        <f>'موقعیت‌های اولویت‌بندی شده'!$B$5</f>
        <v>اولویت چهارم ریسک فساد</v>
      </c>
      <c r="B48" s="92"/>
      <c r="C48" s="92"/>
      <c r="D48" s="92"/>
      <c r="E48" s="92"/>
      <c r="F48" s="92">
        <f>'موقعیت‌های اولویت‌بندی شده'!$C$5</f>
        <v>0</v>
      </c>
      <c r="G48" s="92"/>
      <c r="H48" s="92"/>
      <c r="I48" s="92"/>
    </row>
    <row r="49" spans="1:9" ht="21" x14ac:dyDescent="0.2">
      <c r="A49" s="89" t="s">
        <v>104</v>
      </c>
      <c r="B49" s="89"/>
      <c r="C49" s="89"/>
      <c r="D49" s="89"/>
      <c r="E49" s="89"/>
      <c r="F49" s="89"/>
      <c r="G49" s="89"/>
      <c r="H49" s="89"/>
      <c r="I49" s="89"/>
    </row>
    <row r="50" spans="1:9" ht="21" x14ac:dyDescent="0.2">
      <c r="A50" s="89" t="s">
        <v>105</v>
      </c>
      <c r="B50" s="89"/>
      <c r="C50" s="89"/>
      <c r="D50" s="89"/>
      <c r="E50" s="89"/>
      <c r="F50" s="89"/>
      <c r="G50" s="89"/>
      <c r="H50" s="89"/>
      <c r="I50" s="89"/>
    </row>
    <row r="51" spans="1:9" ht="21" x14ac:dyDescent="0.2">
      <c r="A51" s="63" t="s">
        <v>95</v>
      </c>
      <c r="B51" s="63" t="s">
        <v>96</v>
      </c>
      <c r="C51" s="63" t="s">
        <v>97</v>
      </c>
      <c r="D51" s="63" t="s">
        <v>98</v>
      </c>
      <c r="E51" s="63" t="s">
        <v>99</v>
      </c>
      <c r="F51" s="63" t="s">
        <v>100</v>
      </c>
      <c r="G51" s="63" t="s">
        <v>101</v>
      </c>
      <c r="H51" s="63" t="s">
        <v>102</v>
      </c>
      <c r="I51" s="63" t="s">
        <v>103</v>
      </c>
    </row>
    <row r="52" spans="1:9" x14ac:dyDescent="0.2">
      <c r="A52" s="3"/>
      <c r="B52" s="3"/>
      <c r="C52" s="3"/>
      <c r="D52" s="3"/>
      <c r="E52" s="3"/>
      <c r="F52" s="3"/>
      <c r="G52" s="3"/>
      <c r="H52" s="3"/>
      <c r="I52" s="3"/>
    </row>
    <row r="53" spans="1:9" x14ac:dyDescent="0.2">
      <c r="A53" s="3"/>
      <c r="B53" s="3"/>
      <c r="C53" s="3"/>
      <c r="D53" s="3"/>
      <c r="E53" s="3"/>
      <c r="F53" s="3"/>
      <c r="G53" s="3"/>
      <c r="H53" s="3"/>
      <c r="I53" s="3"/>
    </row>
    <row r="54" spans="1:9" x14ac:dyDescent="0.2">
      <c r="A54" s="3"/>
      <c r="B54" s="3"/>
      <c r="C54" s="3"/>
      <c r="D54" s="3"/>
      <c r="E54" s="3"/>
      <c r="F54" s="3"/>
      <c r="G54" s="3"/>
      <c r="H54" s="3"/>
      <c r="I54" s="3"/>
    </row>
    <row r="55" spans="1:9" x14ac:dyDescent="0.2">
      <c r="A55" s="3"/>
      <c r="B55" s="3"/>
      <c r="C55" s="3"/>
      <c r="D55" s="3"/>
      <c r="E55" s="3"/>
      <c r="F55" s="3"/>
      <c r="G55" s="3"/>
      <c r="H55" s="3"/>
      <c r="I55" s="3"/>
    </row>
    <row r="56" spans="1:9" x14ac:dyDescent="0.2">
      <c r="A56" s="3"/>
      <c r="B56" s="3"/>
      <c r="C56" s="3"/>
      <c r="D56" s="3"/>
      <c r="E56" s="3"/>
      <c r="F56" s="3"/>
      <c r="G56" s="3"/>
      <c r="H56" s="3"/>
      <c r="I56" s="3"/>
    </row>
    <row r="57" spans="1:9" x14ac:dyDescent="0.2">
      <c r="A57" s="3"/>
      <c r="B57" s="3"/>
      <c r="C57" s="3"/>
      <c r="D57" s="3"/>
      <c r="E57" s="3"/>
      <c r="F57" s="3"/>
      <c r="G57" s="3"/>
      <c r="H57" s="3"/>
      <c r="I57" s="3"/>
    </row>
    <row r="58" spans="1:9" x14ac:dyDescent="0.2">
      <c r="A58" s="3"/>
      <c r="B58" s="3"/>
      <c r="C58" s="3"/>
      <c r="D58" s="3"/>
      <c r="E58" s="3"/>
      <c r="F58" s="3"/>
      <c r="G58" s="3"/>
      <c r="H58" s="3"/>
      <c r="I58" s="3"/>
    </row>
    <row r="59" spans="1:9" x14ac:dyDescent="0.2">
      <c r="A59" s="3"/>
      <c r="B59" s="3"/>
      <c r="C59" s="3"/>
      <c r="D59" s="3"/>
      <c r="E59" s="3"/>
      <c r="F59" s="3"/>
      <c r="G59" s="3"/>
      <c r="H59" s="3"/>
      <c r="I59" s="3"/>
    </row>
    <row r="60" spans="1:9" x14ac:dyDescent="0.2">
      <c r="A60" s="3"/>
      <c r="B60" s="3"/>
      <c r="C60" s="3"/>
      <c r="D60" s="3"/>
      <c r="E60" s="3"/>
      <c r="F60" s="3"/>
      <c r="G60" s="3"/>
      <c r="H60" s="3"/>
      <c r="I60" s="3"/>
    </row>
    <row r="61" spans="1:9" x14ac:dyDescent="0.2">
      <c r="A61" s="3"/>
      <c r="B61" s="3"/>
      <c r="C61" s="3"/>
      <c r="D61" s="3"/>
      <c r="E61" s="3"/>
      <c r="F61" s="3"/>
      <c r="G61" s="3"/>
      <c r="H61" s="3"/>
      <c r="I61" s="3"/>
    </row>
    <row r="62" spans="1:9" x14ac:dyDescent="0.2">
      <c r="A62" s="90"/>
      <c r="B62" s="90"/>
      <c r="C62" s="90"/>
      <c r="D62" s="90"/>
      <c r="E62" s="90"/>
      <c r="F62" s="90"/>
      <c r="G62" s="90"/>
      <c r="H62" s="90"/>
      <c r="I62" s="90"/>
    </row>
    <row r="63" spans="1:9" ht="21" x14ac:dyDescent="0.2">
      <c r="A63" s="93" t="str">
        <f>'موقعیت‌های اولویت‌بندی شده'!$B$6</f>
        <v>اولویت پنجم ریسک فساد</v>
      </c>
      <c r="B63" s="93"/>
      <c r="C63" s="93"/>
      <c r="D63" s="93"/>
      <c r="E63" s="93"/>
      <c r="F63" s="93">
        <f>'موقعیت‌های اولویت‌بندی شده'!$C$6</f>
        <v>0</v>
      </c>
      <c r="G63" s="93"/>
      <c r="H63" s="93"/>
      <c r="I63" s="93"/>
    </row>
    <row r="64" spans="1:9" ht="21" x14ac:dyDescent="0.2">
      <c r="A64" s="91" t="s">
        <v>104</v>
      </c>
      <c r="B64" s="91"/>
      <c r="C64" s="91"/>
      <c r="D64" s="91"/>
      <c r="E64" s="91"/>
      <c r="F64" s="91"/>
      <c r="G64" s="91"/>
      <c r="H64" s="91"/>
      <c r="I64" s="91"/>
    </row>
    <row r="65" spans="1:9" ht="21" x14ac:dyDescent="0.2">
      <c r="A65" s="91" t="s">
        <v>105</v>
      </c>
      <c r="B65" s="91"/>
      <c r="C65" s="91"/>
      <c r="D65" s="91"/>
      <c r="E65" s="91"/>
      <c r="F65" s="91"/>
      <c r="G65" s="91"/>
      <c r="H65" s="91"/>
      <c r="I65" s="91"/>
    </row>
    <row r="66" spans="1:9" ht="21" x14ac:dyDescent="0.2">
      <c r="A66" s="64" t="s">
        <v>95</v>
      </c>
      <c r="B66" s="64" t="s">
        <v>96</v>
      </c>
      <c r="C66" s="64" t="s">
        <v>97</v>
      </c>
      <c r="D66" s="64" t="s">
        <v>98</v>
      </c>
      <c r="E66" s="64" t="s">
        <v>99</v>
      </c>
      <c r="F66" s="64" t="s">
        <v>100</v>
      </c>
      <c r="G66" s="64" t="s">
        <v>101</v>
      </c>
      <c r="H66" s="64" t="s">
        <v>102</v>
      </c>
      <c r="I66" s="64" t="s">
        <v>103</v>
      </c>
    </row>
    <row r="67" spans="1:9" x14ac:dyDescent="0.2">
      <c r="A67" s="3"/>
      <c r="B67" s="3"/>
      <c r="C67" s="3"/>
      <c r="D67" s="3"/>
      <c r="E67" s="3"/>
      <c r="F67" s="3"/>
      <c r="G67" s="3"/>
      <c r="H67" s="3"/>
      <c r="I67" s="3"/>
    </row>
    <row r="68" spans="1:9" x14ac:dyDescent="0.2">
      <c r="A68" s="3"/>
      <c r="B68" s="3"/>
      <c r="C68" s="3"/>
      <c r="D68" s="3"/>
      <c r="E68" s="3"/>
      <c r="F68" s="3"/>
      <c r="G68" s="3"/>
      <c r="H68" s="3"/>
      <c r="I68" s="3"/>
    </row>
    <row r="69" spans="1:9" x14ac:dyDescent="0.2">
      <c r="A69" s="3"/>
      <c r="B69" s="3"/>
      <c r="C69" s="3"/>
      <c r="D69" s="3"/>
      <c r="E69" s="3"/>
      <c r="F69" s="3"/>
      <c r="G69" s="3"/>
      <c r="H69" s="3"/>
      <c r="I69" s="3"/>
    </row>
    <row r="70" spans="1:9" x14ac:dyDescent="0.2">
      <c r="A70" s="3"/>
      <c r="B70" s="3"/>
      <c r="C70" s="3"/>
      <c r="D70" s="3"/>
      <c r="E70" s="3"/>
      <c r="F70" s="3"/>
      <c r="G70" s="3"/>
      <c r="H70" s="3"/>
      <c r="I70" s="3"/>
    </row>
    <row r="71" spans="1:9" x14ac:dyDescent="0.2">
      <c r="A71" s="3"/>
      <c r="B71" s="3"/>
      <c r="C71" s="3"/>
      <c r="D71" s="3"/>
      <c r="E71" s="3"/>
      <c r="F71" s="3"/>
      <c r="G71" s="3"/>
      <c r="H71" s="3"/>
      <c r="I71" s="3"/>
    </row>
    <row r="72" spans="1:9" x14ac:dyDescent="0.2">
      <c r="A72" s="3"/>
      <c r="B72" s="3"/>
      <c r="C72" s="3"/>
      <c r="D72" s="3"/>
      <c r="E72" s="3"/>
      <c r="F72" s="3"/>
      <c r="G72" s="3"/>
      <c r="H72" s="3"/>
      <c r="I72" s="3"/>
    </row>
    <row r="73" spans="1:9" x14ac:dyDescent="0.2">
      <c r="A73" s="3"/>
      <c r="B73" s="3"/>
      <c r="C73" s="3"/>
      <c r="D73" s="3"/>
      <c r="E73" s="3"/>
      <c r="F73" s="3"/>
      <c r="G73" s="3"/>
      <c r="H73" s="3"/>
      <c r="I73" s="3"/>
    </row>
    <row r="74" spans="1:9" x14ac:dyDescent="0.2">
      <c r="A74" s="3"/>
      <c r="B74" s="3"/>
      <c r="C74" s="3"/>
      <c r="D74" s="3"/>
      <c r="E74" s="3"/>
      <c r="F74" s="3"/>
      <c r="G74" s="3"/>
      <c r="H74" s="3"/>
      <c r="I74" s="3"/>
    </row>
    <row r="75" spans="1:9" x14ac:dyDescent="0.2">
      <c r="A75" s="3"/>
      <c r="B75" s="3"/>
      <c r="C75" s="3"/>
      <c r="D75" s="3"/>
      <c r="E75" s="3"/>
      <c r="F75" s="3"/>
      <c r="G75" s="3"/>
      <c r="H75" s="3"/>
      <c r="I75" s="3"/>
    </row>
    <row r="76" spans="1:9" x14ac:dyDescent="0.2">
      <c r="A76" s="3"/>
      <c r="B76" s="3"/>
      <c r="C76" s="3"/>
      <c r="D76" s="3"/>
      <c r="E76" s="3"/>
      <c r="F76" s="3"/>
      <c r="G76" s="3"/>
      <c r="H76" s="3"/>
      <c r="I76" s="3"/>
    </row>
    <row r="78" spans="1:9" ht="21" x14ac:dyDescent="0.2">
      <c r="A78" s="92" t="str">
        <f>'موقعیت‌های اولویت‌بندی شده'!$B$7</f>
        <v>اولویت ششم ریسک فساد</v>
      </c>
      <c r="B78" s="92"/>
      <c r="C78" s="92"/>
      <c r="D78" s="92"/>
      <c r="E78" s="92"/>
      <c r="F78" s="92">
        <f>'موقعیت‌های اولویت‌بندی شده'!$C$7</f>
        <v>0</v>
      </c>
      <c r="G78" s="92"/>
      <c r="H78" s="92"/>
      <c r="I78" s="92"/>
    </row>
    <row r="79" spans="1:9" ht="21" x14ac:dyDescent="0.2">
      <c r="A79" s="89" t="s">
        <v>104</v>
      </c>
      <c r="B79" s="89"/>
      <c r="C79" s="89"/>
      <c r="D79" s="89"/>
      <c r="E79" s="89"/>
      <c r="F79" s="89"/>
      <c r="G79" s="89"/>
      <c r="H79" s="89"/>
      <c r="I79" s="89"/>
    </row>
    <row r="80" spans="1:9" ht="21" x14ac:dyDescent="0.2">
      <c r="A80" s="89" t="s">
        <v>105</v>
      </c>
      <c r="B80" s="89"/>
      <c r="C80" s="89"/>
      <c r="D80" s="89"/>
      <c r="E80" s="89"/>
      <c r="F80" s="89"/>
      <c r="G80" s="89"/>
      <c r="H80" s="89"/>
      <c r="I80" s="89"/>
    </row>
    <row r="81" spans="1:9" ht="21" x14ac:dyDescent="0.2">
      <c r="A81" s="63" t="s">
        <v>95</v>
      </c>
      <c r="B81" s="63" t="s">
        <v>96</v>
      </c>
      <c r="C81" s="63" t="s">
        <v>97</v>
      </c>
      <c r="D81" s="63" t="s">
        <v>98</v>
      </c>
      <c r="E81" s="63" t="s">
        <v>99</v>
      </c>
      <c r="F81" s="63" t="s">
        <v>100</v>
      </c>
      <c r="G81" s="63" t="s">
        <v>101</v>
      </c>
      <c r="H81" s="63" t="s">
        <v>102</v>
      </c>
      <c r="I81" s="63" t="s">
        <v>103</v>
      </c>
    </row>
    <row r="82" spans="1:9" x14ac:dyDescent="0.2">
      <c r="A82" s="3"/>
      <c r="B82" s="3"/>
      <c r="C82" s="3"/>
      <c r="D82" s="3"/>
      <c r="E82" s="3"/>
      <c r="F82" s="3"/>
      <c r="G82" s="3"/>
      <c r="H82" s="3"/>
      <c r="I82" s="3"/>
    </row>
    <row r="83" spans="1:9" x14ac:dyDescent="0.2">
      <c r="A83" s="3"/>
      <c r="B83" s="3"/>
      <c r="C83" s="3"/>
      <c r="D83" s="3"/>
      <c r="E83" s="3"/>
      <c r="F83" s="3"/>
      <c r="G83" s="3"/>
      <c r="H83" s="3"/>
      <c r="I83" s="3"/>
    </row>
    <row r="84" spans="1:9" x14ac:dyDescent="0.2">
      <c r="A84" s="3"/>
      <c r="B84" s="3"/>
      <c r="C84" s="3"/>
      <c r="D84" s="3"/>
      <c r="E84" s="3"/>
      <c r="F84" s="3"/>
      <c r="G84" s="3"/>
      <c r="H84" s="3"/>
      <c r="I84" s="3"/>
    </row>
    <row r="85" spans="1:9" x14ac:dyDescent="0.2">
      <c r="A85" s="3"/>
      <c r="B85" s="3"/>
      <c r="C85" s="3"/>
      <c r="D85" s="3"/>
      <c r="E85" s="3"/>
      <c r="F85" s="3"/>
      <c r="G85" s="3"/>
      <c r="H85" s="3"/>
      <c r="I85" s="3"/>
    </row>
    <row r="86" spans="1:9" x14ac:dyDescent="0.2">
      <c r="A86" s="3"/>
      <c r="B86" s="3"/>
      <c r="C86" s="3"/>
      <c r="D86" s="3"/>
      <c r="E86" s="3"/>
      <c r="F86" s="3"/>
      <c r="G86" s="3"/>
      <c r="H86" s="3"/>
      <c r="I86" s="3"/>
    </row>
    <row r="87" spans="1:9" x14ac:dyDescent="0.2">
      <c r="A87" s="3"/>
      <c r="B87" s="3"/>
      <c r="C87" s="3"/>
      <c r="D87" s="3"/>
      <c r="E87" s="3"/>
      <c r="F87" s="3"/>
      <c r="G87" s="3"/>
      <c r="H87" s="3"/>
      <c r="I87" s="3"/>
    </row>
    <row r="88" spans="1:9" x14ac:dyDescent="0.2">
      <c r="A88" s="3"/>
      <c r="B88" s="3"/>
      <c r="C88" s="3"/>
      <c r="D88" s="3"/>
      <c r="E88" s="3"/>
      <c r="F88" s="3"/>
      <c r="G88" s="3"/>
      <c r="H88" s="3"/>
      <c r="I88" s="3"/>
    </row>
    <row r="89" spans="1:9" x14ac:dyDescent="0.2">
      <c r="A89" s="3"/>
      <c r="B89" s="3"/>
      <c r="C89" s="3"/>
      <c r="D89" s="3"/>
      <c r="E89" s="3"/>
      <c r="F89" s="3"/>
      <c r="G89" s="3"/>
      <c r="H89" s="3"/>
      <c r="I89" s="3"/>
    </row>
    <row r="90" spans="1:9" x14ac:dyDescent="0.2">
      <c r="A90" s="3"/>
      <c r="B90" s="3"/>
      <c r="C90" s="3"/>
      <c r="D90" s="3"/>
      <c r="E90" s="3"/>
      <c r="F90" s="3"/>
      <c r="G90" s="3"/>
      <c r="H90" s="3"/>
      <c r="I90" s="3"/>
    </row>
    <row r="91" spans="1:9" x14ac:dyDescent="0.2">
      <c r="A91" s="3"/>
      <c r="B91" s="3"/>
      <c r="C91" s="3"/>
      <c r="D91" s="3"/>
      <c r="E91" s="3"/>
      <c r="F91" s="3"/>
      <c r="G91" s="3"/>
      <c r="H91" s="3"/>
      <c r="I91" s="3"/>
    </row>
  </sheetData>
  <mergeCells count="28">
    <mergeCell ref="A3:E3"/>
    <mergeCell ref="F3:I3"/>
    <mergeCell ref="A4:I4"/>
    <mergeCell ref="A5:I5"/>
    <mergeCell ref="A18:E18"/>
    <mergeCell ref="F18:I18"/>
    <mergeCell ref="A35:I35"/>
    <mergeCell ref="A17:I17"/>
    <mergeCell ref="A32:I32"/>
    <mergeCell ref="A48:E48"/>
    <mergeCell ref="F48:I48"/>
    <mergeCell ref="A19:I19"/>
    <mergeCell ref="A20:I20"/>
    <mergeCell ref="A33:E33"/>
    <mergeCell ref="F33:I33"/>
    <mergeCell ref="A34:I34"/>
    <mergeCell ref="A49:I49"/>
    <mergeCell ref="A50:I50"/>
    <mergeCell ref="A47:I47"/>
    <mergeCell ref="A63:E63"/>
    <mergeCell ref="F63:I63"/>
    <mergeCell ref="A80:I80"/>
    <mergeCell ref="A62:I62"/>
    <mergeCell ref="A64:I64"/>
    <mergeCell ref="A65:I65"/>
    <mergeCell ref="A78:E78"/>
    <mergeCell ref="F78:I78"/>
    <mergeCell ref="A79:I7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77A06-DACE-48C1-8311-02DD0C07164B}">
  <dimension ref="A1:I97"/>
  <sheetViews>
    <sheetView rightToLeft="1" zoomScaleNormal="100" workbookViewId="0">
      <pane ySplit="1" topLeftCell="A2" activePane="bottomLeft" state="frozen"/>
      <selection pane="bottomLeft" activeCell="K7" sqref="K7"/>
    </sheetView>
  </sheetViews>
  <sheetFormatPr defaultRowHeight="20.25" x14ac:dyDescent="0.2"/>
  <cols>
    <col min="1" max="1" width="4.5" style="1" bestFit="1" customWidth="1"/>
    <col min="2" max="2" width="21.625" style="1" customWidth="1"/>
    <col min="3" max="3" width="26.875" style="1" customWidth="1"/>
    <col min="4" max="4" width="11" style="1" customWidth="1"/>
    <col min="5" max="5" width="12.375" style="1" customWidth="1"/>
    <col min="6" max="6" width="13.125" style="1" customWidth="1"/>
    <col min="7" max="7" width="11.625" style="1" customWidth="1"/>
    <col min="8" max="8" width="17.875" style="1" customWidth="1"/>
    <col min="9" max="9" width="24.125" style="1" customWidth="1"/>
    <col min="10" max="16384" width="9" style="1"/>
  </cols>
  <sheetData>
    <row r="1" spans="1:9" s="60" customFormat="1" ht="42" x14ac:dyDescent="0.2">
      <c r="A1" s="74" t="s">
        <v>95</v>
      </c>
      <c r="B1" s="74" t="s">
        <v>96</v>
      </c>
      <c r="C1" s="74" t="s">
        <v>97</v>
      </c>
      <c r="D1" s="74" t="s">
        <v>98</v>
      </c>
      <c r="E1" s="74" t="s">
        <v>99</v>
      </c>
      <c r="F1" s="74" t="s">
        <v>113</v>
      </c>
      <c r="G1" s="74" t="s">
        <v>114</v>
      </c>
      <c r="H1" s="74" t="s">
        <v>115</v>
      </c>
      <c r="I1" s="74" t="s">
        <v>116</v>
      </c>
    </row>
    <row r="3" spans="1:9" ht="21" x14ac:dyDescent="0.2">
      <c r="A3" s="93" t="str">
        <f>'موقعیت‌های اولویت‌بندی شده'!$B$2</f>
        <v>اولویت اول ریسک فساد</v>
      </c>
      <c r="B3" s="93"/>
      <c r="C3" s="93"/>
      <c r="D3" s="93"/>
      <c r="E3" s="93"/>
      <c r="F3" s="93">
        <f>'موقعیت‌های اولویت‌بندی شده'!$C$2</f>
        <v>0</v>
      </c>
      <c r="G3" s="93"/>
      <c r="H3" s="93"/>
      <c r="I3" s="93"/>
    </row>
    <row r="4" spans="1:9" ht="21" x14ac:dyDescent="0.2">
      <c r="A4" s="91" t="s">
        <v>104</v>
      </c>
      <c r="B4" s="91"/>
      <c r="C4" s="91"/>
      <c r="D4" s="91"/>
      <c r="E4" s="91"/>
      <c r="F4" s="91"/>
      <c r="G4" s="91"/>
      <c r="H4" s="91"/>
      <c r="I4" s="91"/>
    </row>
    <row r="5" spans="1:9" ht="21" x14ac:dyDescent="0.2">
      <c r="A5" s="91" t="s">
        <v>117</v>
      </c>
      <c r="B5" s="91"/>
      <c r="C5" s="91"/>
      <c r="D5" s="91"/>
      <c r="E5" s="91"/>
      <c r="F5" s="91"/>
      <c r="G5" s="91"/>
      <c r="H5" s="91"/>
      <c r="I5" s="91"/>
    </row>
    <row r="6" spans="1:9" ht="21" x14ac:dyDescent="0.2">
      <c r="A6" s="91" t="s">
        <v>112</v>
      </c>
      <c r="B6" s="91"/>
      <c r="C6" s="91"/>
      <c r="D6" s="91"/>
      <c r="E6" s="91"/>
      <c r="F6" s="91"/>
      <c r="G6" s="91"/>
      <c r="H6" s="91"/>
      <c r="I6" s="91"/>
    </row>
    <row r="7" spans="1:9" ht="42" x14ac:dyDescent="0.2">
      <c r="A7" s="62" t="s">
        <v>95</v>
      </c>
      <c r="B7" s="62" t="s">
        <v>96</v>
      </c>
      <c r="C7" s="62" t="s">
        <v>97</v>
      </c>
      <c r="D7" s="62" t="s">
        <v>98</v>
      </c>
      <c r="E7" s="62" t="s">
        <v>99</v>
      </c>
      <c r="F7" s="72" t="s">
        <v>113</v>
      </c>
      <c r="G7" s="72" t="s">
        <v>114</v>
      </c>
      <c r="H7" s="72" t="s">
        <v>115</v>
      </c>
      <c r="I7" s="62" t="s">
        <v>116</v>
      </c>
    </row>
    <row r="8" spans="1:9" x14ac:dyDescent="0.2">
      <c r="A8" s="3"/>
      <c r="B8" s="3"/>
      <c r="C8" s="3"/>
      <c r="D8" s="3"/>
      <c r="E8" s="3"/>
      <c r="F8" s="3"/>
      <c r="G8" s="3"/>
      <c r="H8" s="3"/>
      <c r="I8" s="3"/>
    </row>
    <row r="9" spans="1:9" x14ac:dyDescent="0.2">
      <c r="A9" s="3"/>
      <c r="B9" s="3"/>
      <c r="C9" s="3"/>
      <c r="D9" s="3"/>
      <c r="E9" s="3"/>
      <c r="F9" s="3"/>
      <c r="G9" s="3"/>
      <c r="H9" s="3"/>
      <c r="I9" s="3"/>
    </row>
    <row r="10" spans="1:9" x14ac:dyDescent="0.2">
      <c r="A10" s="3"/>
      <c r="B10" s="3"/>
      <c r="C10" s="3"/>
      <c r="D10" s="3"/>
      <c r="E10" s="3"/>
      <c r="F10" s="3"/>
      <c r="G10" s="3"/>
      <c r="H10" s="3"/>
      <c r="I10" s="3"/>
    </row>
    <row r="11" spans="1:9" x14ac:dyDescent="0.2">
      <c r="A11" s="3"/>
      <c r="B11" s="3"/>
      <c r="C11" s="3"/>
      <c r="D11" s="3"/>
      <c r="E11" s="3"/>
      <c r="F11" s="3"/>
      <c r="G11" s="3"/>
      <c r="H11" s="3"/>
      <c r="I11" s="3"/>
    </row>
    <row r="12" spans="1:9" x14ac:dyDescent="0.2">
      <c r="A12" s="3"/>
      <c r="B12" s="3"/>
      <c r="C12" s="3"/>
      <c r="D12" s="3"/>
      <c r="E12" s="3"/>
      <c r="F12" s="3"/>
      <c r="G12" s="3"/>
      <c r="H12" s="3"/>
      <c r="I12" s="3"/>
    </row>
    <row r="13" spans="1:9" x14ac:dyDescent="0.2">
      <c r="A13" s="3"/>
      <c r="B13" s="3"/>
      <c r="C13" s="3"/>
      <c r="D13" s="3"/>
      <c r="E13" s="3"/>
      <c r="F13" s="3"/>
      <c r="G13" s="3"/>
      <c r="H13" s="3"/>
      <c r="I13" s="3"/>
    </row>
    <row r="14" spans="1:9" x14ac:dyDescent="0.2">
      <c r="A14" s="3"/>
      <c r="B14" s="3"/>
      <c r="C14" s="3"/>
      <c r="D14" s="3"/>
      <c r="E14" s="3"/>
      <c r="F14" s="3"/>
      <c r="G14" s="3"/>
      <c r="H14" s="3"/>
      <c r="I14" s="3"/>
    </row>
    <row r="15" spans="1:9" x14ac:dyDescent="0.2">
      <c r="A15" s="3"/>
      <c r="B15" s="3"/>
      <c r="C15" s="3"/>
      <c r="D15" s="3"/>
      <c r="E15" s="3"/>
      <c r="F15" s="3"/>
      <c r="G15" s="3"/>
      <c r="H15" s="3"/>
      <c r="I15" s="3"/>
    </row>
    <row r="16" spans="1:9" x14ac:dyDescent="0.2">
      <c r="A16" s="3"/>
      <c r="B16" s="3"/>
      <c r="C16" s="3"/>
      <c r="D16" s="3"/>
      <c r="E16" s="3"/>
      <c r="F16" s="3"/>
      <c r="G16" s="3"/>
      <c r="H16" s="3"/>
      <c r="I16" s="3"/>
    </row>
    <row r="17" spans="1:9" x14ac:dyDescent="0.2">
      <c r="A17" s="96" t="s">
        <v>119</v>
      </c>
      <c r="B17" s="97"/>
      <c r="C17" s="97"/>
      <c r="D17" s="97"/>
      <c r="E17" s="98"/>
      <c r="F17" s="99" t="s">
        <v>120</v>
      </c>
      <c r="G17" s="100"/>
      <c r="H17" s="100"/>
      <c r="I17" s="101"/>
    </row>
    <row r="18" spans="1:9" x14ac:dyDescent="0.2">
      <c r="A18" s="90"/>
      <c r="B18" s="90"/>
      <c r="C18" s="90"/>
      <c r="D18" s="90"/>
      <c r="E18" s="90"/>
      <c r="F18" s="90"/>
      <c r="G18" s="90"/>
      <c r="H18" s="90"/>
      <c r="I18" s="90"/>
    </row>
    <row r="19" spans="1:9" ht="21" x14ac:dyDescent="0.2">
      <c r="A19" s="92" t="str">
        <f>'موقعیت‌های اولویت‌بندی شده'!$B$3</f>
        <v>اولویت دوم ریسک فساد</v>
      </c>
      <c r="B19" s="92"/>
      <c r="C19" s="92"/>
      <c r="D19" s="92"/>
      <c r="E19" s="92"/>
      <c r="F19" s="92">
        <f>'موقعیت‌های اولویت‌بندی شده'!$C$3</f>
        <v>0</v>
      </c>
      <c r="G19" s="92"/>
      <c r="H19" s="92"/>
      <c r="I19" s="92"/>
    </row>
    <row r="20" spans="1:9" ht="21" x14ac:dyDescent="0.2">
      <c r="A20" s="89" t="s">
        <v>104</v>
      </c>
      <c r="B20" s="89"/>
      <c r="C20" s="89"/>
      <c r="D20" s="89"/>
      <c r="E20" s="89"/>
      <c r="F20" s="89"/>
      <c r="G20" s="89"/>
      <c r="H20" s="89"/>
      <c r="I20" s="89"/>
    </row>
    <row r="21" spans="1:9" ht="21" x14ac:dyDescent="0.2">
      <c r="A21" s="89" t="s">
        <v>117</v>
      </c>
      <c r="B21" s="89"/>
      <c r="C21" s="89"/>
      <c r="D21" s="89"/>
      <c r="E21" s="89"/>
      <c r="F21" s="89"/>
      <c r="G21" s="89"/>
      <c r="H21" s="89"/>
      <c r="I21" s="89"/>
    </row>
    <row r="22" spans="1:9" ht="21" x14ac:dyDescent="0.2">
      <c r="A22" s="102" t="s">
        <v>112</v>
      </c>
      <c r="B22" s="103"/>
      <c r="C22" s="103"/>
      <c r="D22" s="103"/>
      <c r="E22" s="103"/>
      <c r="F22" s="103"/>
      <c r="G22" s="103"/>
      <c r="H22" s="103"/>
      <c r="I22" s="104"/>
    </row>
    <row r="23" spans="1:9" s="60" customFormat="1" ht="42" x14ac:dyDescent="0.2">
      <c r="A23" s="73" t="s">
        <v>95</v>
      </c>
      <c r="B23" s="73" t="s">
        <v>96</v>
      </c>
      <c r="C23" s="73" t="s">
        <v>97</v>
      </c>
      <c r="D23" s="73" t="s">
        <v>98</v>
      </c>
      <c r="E23" s="73" t="s">
        <v>99</v>
      </c>
      <c r="F23" s="73" t="s">
        <v>113</v>
      </c>
      <c r="G23" s="73" t="s">
        <v>118</v>
      </c>
      <c r="H23" s="73" t="s">
        <v>115</v>
      </c>
      <c r="I23" s="73" t="s">
        <v>116</v>
      </c>
    </row>
    <row r="24" spans="1:9" x14ac:dyDescent="0.2">
      <c r="A24" s="3"/>
      <c r="B24" s="3"/>
      <c r="C24" s="3"/>
      <c r="D24" s="3"/>
      <c r="E24" s="3"/>
      <c r="F24" s="3"/>
      <c r="G24" s="3"/>
      <c r="H24" s="3"/>
      <c r="I24" s="3"/>
    </row>
    <row r="25" spans="1:9" x14ac:dyDescent="0.2">
      <c r="A25" s="3"/>
      <c r="B25" s="3"/>
      <c r="C25" s="3"/>
      <c r="D25" s="3"/>
      <c r="E25" s="3"/>
      <c r="F25" s="3"/>
      <c r="G25" s="3"/>
      <c r="H25" s="3"/>
      <c r="I25" s="3"/>
    </row>
    <row r="26" spans="1:9" x14ac:dyDescent="0.2">
      <c r="A26" s="3"/>
      <c r="B26" s="3"/>
      <c r="C26" s="3"/>
      <c r="D26" s="3"/>
      <c r="E26" s="3"/>
      <c r="F26" s="3"/>
      <c r="G26" s="3"/>
      <c r="H26" s="3"/>
      <c r="I26" s="3"/>
    </row>
    <row r="27" spans="1:9" x14ac:dyDescent="0.2">
      <c r="A27" s="3"/>
      <c r="B27" s="3"/>
      <c r="C27" s="3"/>
      <c r="D27" s="3"/>
      <c r="E27" s="3"/>
      <c r="F27" s="3"/>
      <c r="G27" s="3"/>
      <c r="H27" s="3"/>
      <c r="I27" s="3"/>
    </row>
    <row r="28" spans="1:9" x14ac:dyDescent="0.2">
      <c r="A28" s="3"/>
      <c r="B28" s="3"/>
      <c r="C28" s="3"/>
      <c r="D28" s="3"/>
      <c r="E28" s="3"/>
      <c r="F28" s="3"/>
      <c r="G28" s="3"/>
      <c r="H28" s="3"/>
      <c r="I28" s="3"/>
    </row>
    <row r="29" spans="1:9" x14ac:dyDescent="0.2">
      <c r="A29" s="3"/>
      <c r="B29" s="3"/>
      <c r="C29" s="3"/>
      <c r="D29" s="3"/>
      <c r="E29" s="3"/>
      <c r="F29" s="3"/>
      <c r="G29" s="3"/>
      <c r="H29" s="3"/>
      <c r="I29" s="3"/>
    </row>
    <row r="30" spans="1:9" x14ac:dyDescent="0.2">
      <c r="A30" s="3"/>
      <c r="B30" s="3"/>
      <c r="C30" s="3"/>
      <c r="D30" s="3"/>
      <c r="E30" s="3"/>
      <c r="F30" s="3"/>
      <c r="G30" s="3"/>
      <c r="H30" s="3"/>
      <c r="I30" s="3"/>
    </row>
    <row r="31" spans="1:9" x14ac:dyDescent="0.2">
      <c r="A31" s="3"/>
      <c r="B31" s="3"/>
      <c r="C31" s="3"/>
      <c r="D31" s="3"/>
      <c r="E31" s="3"/>
      <c r="F31" s="3"/>
      <c r="G31" s="3"/>
      <c r="H31" s="3"/>
      <c r="I31" s="3"/>
    </row>
    <row r="32" spans="1:9" x14ac:dyDescent="0.2">
      <c r="A32" s="3"/>
      <c r="B32" s="3"/>
      <c r="C32" s="3"/>
      <c r="D32" s="3"/>
      <c r="E32" s="3"/>
      <c r="F32" s="3"/>
      <c r="G32" s="3"/>
      <c r="H32" s="3"/>
      <c r="I32" s="3"/>
    </row>
    <row r="33" spans="1:9" x14ac:dyDescent="0.2">
      <c r="A33" s="96" t="s">
        <v>119</v>
      </c>
      <c r="B33" s="97"/>
      <c r="C33" s="97"/>
      <c r="D33" s="97"/>
      <c r="E33" s="98"/>
      <c r="F33" s="99" t="s">
        <v>120</v>
      </c>
      <c r="G33" s="100"/>
      <c r="H33" s="100"/>
      <c r="I33" s="101"/>
    </row>
    <row r="34" spans="1:9" x14ac:dyDescent="0.2">
      <c r="A34" s="90"/>
      <c r="B34" s="90"/>
      <c r="C34" s="90"/>
      <c r="D34" s="90"/>
      <c r="E34" s="90"/>
      <c r="F34" s="90"/>
      <c r="G34" s="90"/>
      <c r="H34" s="90"/>
      <c r="I34" s="90"/>
    </row>
    <row r="35" spans="1:9" ht="21" x14ac:dyDescent="0.2">
      <c r="A35" s="95" t="str">
        <f>'موقعیت‌های اولویت‌بندی شده'!$B$4</f>
        <v>اولویت سوم ریسک فساد</v>
      </c>
      <c r="B35" s="95"/>
      <c r="C35" s="95"/>
      <c r="D35" s="95"/>
      <c r="E35" s="95"/>
      <c r="F35" s="95">
        <f>'موقعیت‌های اولویت‌بندی شده'!$C$4</f>
        <v>0</v>
      </c>
      <c r="G35" s="95"/>
      <c r="H35" s="95"/>
      <c r="I35" s="95"/>
    </row>
    <row r="36" spans="1:9" ht="21" x14ac:dyDescent="0.2">
      <c r="A36" s="91" t="s">
        <v>104</v>
      </c>
      <c r="B36" s="91"/>
      <c r="C36" s="91"/>
      <c r="D36" s="91"/>
      <c r="E36" s="91"/>
      <c r="F36" s="91"/>
      <c r="G36" s="91"/>
      <c r="H36" s="91"/>
      <c r="I36" s="91"/>
    </row>
    <row r="37" spans="1:9" ht="21" x14ac:dyDescent="0.2">
      <c r="A37" s="91" t="s">
        <v>117</v>
      </c>
      <c r="B37" s="91"/>
      <c r="C37" s="91"/>
      <c r="D37" s="91"/>
      <c r="E37" s="91"/>
      <c r="F37" s="91"/>
      <c r="G37" s="91"/>
      <c r="H37" s="91"/>
      <c r="I37" s="91"/>
    </row>
    <row r="38" spans="1:9" ht="21" x14ac:dyDescent="0.2">
      <c r="A38" s="91" t="s">
        <v>112</v>
      </c>
      <c r="B38" s="91"/>
      <c r="C38" s="91"/>
      <c r="D38" s="91"/>
      <c r="E38" s="91"/>
      <c r="F38" s="91"/>
      <c r="G38" s="91"/>
      <c r="H38" s="91"/>
      <c r="I38" s="91"/>
    </row>
    <row r="39" spans="1:9" ht="42" x14ac:dyDescent="0.2">
      <c r="A39" s="62" t="s">
        <v>95</v>
      </c>
      <c r="B39" s="62" t="s">
        <v>96</v>
      </c>
      <c r="C39" s="62" t="s">
        <v>97</v>
      </c>
      <c r="D39" s="62" t="s">
        <v>98</v>
      </c>
      <c r="E39" s="62" t="s">
        <v>99</v>
      </c>
      <c r="F39" s="72" t="s">
        <v>113</v>
      </c>
      <c r="G39" s="72" t="s">
        <v>114</v>
      </c>
      <c r="H39" s="72" t="s">
        <v>115</v>
      </c>
      <c r="I39" s="62" t="s">
        <v>116</v>
      </c>
    </row>
    <row r="40" spans="1:9" x14ac:dyDescent="0.2">
      <c r="A40" s="3"/>
      <c r="B40" s="3"/>
      <c r="C40" s="3"/>
      <c r="D40" s="3"/>
      <c r="E40" s="3"/>
      <c r="F40" s="3"/>
      <c r="G40" s="3"/>
      <c r="H40" s="3"/>
      <c r="I40" s="3"/>
    </row>
    <row r="41" spans="1:9" x14ac:dyDescent="0.2">
      <c r="A41" s="3"/>
      <c r="B41" s="3"/>
      <c r="C41" s="3"/>
      <c r="D41" s="3"/>
      <c r="E41" s="3"/>
      <c r="F41" s="3"/>
      <c r="G41" s="3"/>
      <c r="H41" s="3"/>
      <c r="I41" s="3"/>
    </row>
    <row r="42" spans="1:9" x14ac:dyDescent="0.2">
      <c r="A42" s="3"/>
      <c r="B42" s="3"/>
      <c r="C42" s="3"/>
      <c r="D42" s="3"/>
      <c r="E42" s="3"/>
      <c r="F42" s="3"/>
      <c r="G42" s="3"/>
      <c r="H42" s="3"/>
      <c r="I42" s="3"/>
    </row>
    <row r="43" spans="1:9" x14ac:dyDescent="0.2">
      <c r="A43" s="3"/>
      <c r="B43" s="3"/>
      <c r="C43" s="3"/>
      <c r="D43" s="3"/>
      <c r="E43" s="3"/>
      <c r="F43" s="3"/>
      <c r="G43" s="3"/>
      <c r="H43" s="3"/>
      <c r="I43" s="3"/>
    </row>
    <row r="44" spans="1:9" x14ac:dyDescent="0.2">
      <c r="A44" s="3"/>
      <c r="B44" s="3"/>
      <c r="C44" s="3"/>
      <c r="D44" s="3"/>
      <c r="E44" s="3"/>
      <c r="F44" s="3"/>
      <c r="G44" s="3"/>
      <c r="H44" s="3"/>
      <c r="I44" s="3"/>
    </row>
    <row r="45" spans="1:9" x14ac:dyDescent="0.2">
      <c r="A45" s="3"/>
      <c r="B45" s="3"/>
      <c r="C45" s="3"/>
      <c r="D45" s="3"/>
      <c r="E45" s="3"/>
      <c r="F45" s="3"/>
      <c r="G45" s="3"/>
      <c r="H45" s="3"/>
      <c r="I45" s="3"/>
    </row>
    <row r="46" spans="1:9" x14ac:dyDescent="0.2">
      <c r="A46" s="3"/>
      <c r="B46" s="3"/>
      <c r="C46" s="3"/>
      <c r="D46" s="3"/>
      <c r="E46" s="3"/>
      <c r="F46" s="3"/>
      <c r="G46" s="3"/>
      <c r="H46" s="3"/>
      <c r="I46" s="3"/>
    </row>
    <row r="47" spans="1:9" x14ac:dyDescent="0.2">
      <c r="A47" s="3"/>
      <c r="B47" s="3"/>
      <c r="C47" s="3"/>
      <c r="D47" s="3"/>
      <c r="E47" s="3"/>
      <c r="F47" s="3"/>
      <c r="G47" s="3"/>
      <c r="H47" s="3"/>
      <c r="I47" s="3"/>
    </row>
    <row r="48" spans="1:9" x14ac:dyDescent="0.2">
      <c r="A48" s="3"/>
      <c r="B48" s="3"/>
      <c r="C48" s="3"/>
      <c r="D48" s="3"/>
      <c r="E48" s="3"/>
      <c r="F48" s="3"/>
      <c r="G48" s="3"/>
      <c r="H48" s="3"/>
      <c r="I48" s="3"/>
    </row>
    <row r="49" spans="1:9" x14ac:dyDescent="0.2">
      <c r="A49" s="96" t="s">
        <v>119</v>
      </c>
      <c r="B49" s="97"/>
      <c r="C49" s="97"/>
      <c r="D49" s="97"/>
      <c r="E49" s="98"/>
      <c r="F49" s="99" t="s">
        <v>120</v>
      </c>
      <c r="G49" s="100"/>
      <c r="H49" s="100"/>
      <c r="I49" s="101"/>
    </row>
    <row r="50" spans="1:9" x14ac:dyDescent="0.2">
      <c r="A50" s="90"/>
      <c r="B50" s="90"/>
      <c r="C50" s="90"/>
      <c r="D50" s="90"/>
      <c r="E50" s="90"/>
      <c r="F50" s="90"/>
      <c r="G50" s="90"/>
      <c r="H50" s="90"/>
      <c r="I50" s="90"/>
    </row>
    <row r="51" spans="1:9" ht="21" x14ac:dyDescent="0.2">
      <c r="A51" s="92" t="str">
        <f>'موقعیت‌های اولویت‌بندی شده'!$B$5</f>
        <v>اولویت چهارم ریسک فساد</v>
      </c>
      <c r="B51" s="92"/>
      <c r="C51" s="92"/>
      <c r="D51" s="92"/>
      <c r="E51" s="92"/>
      <c r="F51" s="92">
        <f>'موقعیت‌های اولویت‌بندی شده'!$C$5</f>
        <v>0</v>
      </c>
      <c r="G51" s="92"/>
      <c r="H51" s="92"/>
      <c r="I51" s="92"/>
    </row>
    <row r="52" spans="1:9" ht="21" x14ac:dyDescent="0.2">
      <c r="A52" s="89" t="s">
        <v>104</v>
      </c>
      <c r="B52" s="89"/>
      <c r="C52" s="89"/>
      <c r="D52" s="89"/>
      <c r="E52" s="89"/>
      <c r="F52" s="89"/>
      <c r="G52" s="89"/>
      <c r="H52" s="89"/>
      <c r="I52" s="89"/>
    </row>
    <row r="53" spans="1:9" ht="21" x14ac:dyDescent="0.2">
      <c r="A53" s="89" t="s">
        <v>117</v>
      </c>
      <c r="B53" s="89"/>
      <c r="C53" s="89"/>
      <c r="D53" s="89"/>
      <c r="E53" s="89"/>
      <c r="F53" s="89"/>
      <c r="G53" s="89"/>
      <c r="H53" s="89"/>
      <c r="I53" s="89"/>
    </row>
    <row r="54" spans="1:9" ht="21" x14ac:dyDescent="0.2">
      <c r="A54" s="102" t="s">
        <v>112</v>
      </c>
      <c r="B54" s="103"/>
      <c r="C54" s="103"/>
      <c r="D54" s="103"/>
      <c r="E54" s="103"/>
      <c r="F54" s="103"/>
      <c r="G54" s="103"/>
      <c r="H54" s="103"/>
      <c r="I54" s="104"/>
    </row>
    <row r="55" spans="1:9" s="60" customFormat="1" ht="42" x14ac:dyDescent="0.2">
      <c r="A55" s="73" t="s">
        <v>95</v>
      </c>
      <c r="B55" s="73" t="s">
        <v>96</v>
      </c>
      <c r="C55" s="73" t="s">
        <v>97</v>
      </c>
      <c r="D55" s="73" t="s">
        <v>98</v>
      </c>
      <c r="E55" s="73" t="s">
        <v>99</v>
      </c>
      <c r="F55" s="73" t="s">
        <v>113</v>
      </c>
      <c r="G55" s="73" t="s">
        <v>118</v>
      </c>
      <c r="H55" s="73" t="s">
        <v>115</v>
      </c>
      <c r="I55" s="73" t="s">
        <v>116</v>
      </c>
    </row>
    <row r="56" spans="1:9" x14ac:dyDescent="0.2">
      <c r="A56" s="3"/>
      <c r="B56" s="3"/>
      <c r="C56" s="3"/>
      <c r="D56" s="3"/>
      <c r="E56" s="3"/>
      <c r="F56" s="3"/>
      <c r="G56" s="3"/>
      <c r="H56" s="3"/>
      <c r="I56" s="3"/>
    </row>
    <row r="57" spans="1:9" x14ac:dyDescent="0.2">
      <c r="A57" s="3"/>
      <c r="B57" s="3"/>
      <c r="C57" s="3"/>
      <c r="D57" s="3"/>
      <c r="E57" s="3"/>
      <c r="F57" s="3"/>
      <c r="G57" s="3"/>
      <c r="H57" s="3"/>
      <c r="I57" s="3"/>
    </row>
    <row r="58" spans="1:9" x14ac:dyDescent="0.2">
      <c r="A58" s="3"/>
      <c r="B58" s="3"/>
      <c r="C58" s="3"/>
      <c r="D58" s="3"/>
      <c r="E58" s="3"/>
      <c r="F58" s="3"/>
      <c r="G58" s="3"/>
      <c r="H58" s="3"/>
      <c r="I58" s="3"/>
    </row>
    <row r="59" spans="1:9" x14ac:dyDescent="0.2">
      <c r="A59" s="3"/>
      <c r="B59" s="3"/>
      <c r="C59" s="3"/>
      <c r="D59" s="3"/>
      <c r="E59" s="3"/>
      <c r="F59" s="3"/>
      <c r="G59" s="3"/>
      <c r="H59" s="3"/>
      <c r="I59" s="3"/>
    </row>
    <row r="60" spans="1:9" x14ac:dyDescent="0.2">
      <c r="A60" s="3"/>
      <c r="B60" s="3"/>
      <c r="C60" s="3"/>
      <c r="D60" s="3"/>
      <c r="E60" s="3"/>
      <c r="F60" s="3"/>
      <c r="G60" s="3"/>
      <c r="H60" s="3"/>
      <c r="I60" s="3"/>
    </row>
    <row r="61" spans="1:9" x14ac:dyDescent="0.2">
      <c r="A61" s="3"/>
      <c r="B61" s="3"/>
      <c r="C61" s="3"/>
      <c r="D61" s="3"/>
      <c r="E61" s="3"/>
      <c r="F61" s="3"/>
      <c r="G61" s="3"/>
      <c r="H61" s="3"/>
      <c r="I61" s="3"/>
    </row>
    <row r="62" spans="1:9" x14ac:dyDescent="0.2">
      <c r="A62" s="3"/>
      <c r="B62" s="3"/>
      <c r="C62" s="3"/>
      <c r="D62" s="3"/>
      <c r="E62" s="3"/>
      <c r="F62" s="3"/>
      <c r="G62" s="3"/>
      <c r="H62" s="3"/>
      <c r="I62" s="3"/>
    </row>
    <row r="63" spans="1:9" x14ac:dyDescent="0.2">
      <c r="A63" s="3"/>
      <c r="B63" s="3"/>
      <c r="C63" s="3"/>
      <c r="D63" s="3"/>
      <c r="E63" s="3"/>
      <c r="F63" s="3"/>
      <c r="G63" s="3"/>
      <c r="H63" s="3"/>
      <c r="I63" s="3"/>
    </row>
    <row r="64" spans="1:9" x14ac:dyDescent="0.2">
      <c r="A64" s="3"/>
      <c r="B64" s="3"/>
      <c r="C64" s="3"/>
      <c r="D64" s="3"/>
      <c r="E64" s="3"/>
      <c r="F64" s="3"/>
      <c r="G64" s="3"/>
      <c r="H64" s="3"/>
      <c r="I64" s="3"/>
    </row>
    <row r="65" spans="1:9" x14ac:dyDescent="0.2">
      <c r="A65" s="96" t="s">
        <v>119</v>
      </c>
      <c r="B65" s="97"/>
      <c r="C65" s="97"/>
      <c r="D65" s="97"/>
      <c r="E65" s="98"/>
      <c r="F65" s="99" t="s">
        <v>120</v>
      </c>
      <c r="G65" s="100"/>
      <c r="H65" s="100"/>
      <c r="I65" s="101"/>
    </row>
    <row r="66" spans="1:9" x14ac:dyDescent="0.2">
      <c r="A66" s="90"/>
      <c r="B66" s="90"/>
      <c r="C66" s="90"/>
      <c r="D66" s="90"/>
      <c r="E66" s="90"/>
      <c r="F66" s="90"/>
      <c r="G66" s="90"/>
      <c r="H66" s="90"/>
      <c r="I66" s="90"/>
    </row>
    <row r="67" spans="1:9" ht="21" x14ac:dyDescent="0.2">
      <c r="A67" s="93" t="str">
        <f>'موقعیت‌های اولویت‌بندی شده'!$B$6</f>
        <v>اولویت پنجم ریسک فساد</v>
      </c>
      <c r="B67" s="93"/>
      <c r="C67" s="93"/>
      <c r="D67" s="93"/>
      <c r="E67" s="93"/>
      <c r="F67" s="93">
        <f>'موقعیت‌های اولویت‌بندی شده'!$C$6</f>
        <v>0</v>
      </c>
      <c r="G67" s="93"/>
      <c r="H67" s="93"/>
      <c r="I67" s="93"/>
    </row>
    <row r="68" spans="1:9" ht="21" x14ac:dyDescent="0.2">
      <c r="A68" s="91" t="s">
        <v>104</v>
      </c>
      <c r="B68" s="91"/>
      <c r="C68" s="91"/>
      <c r="D68" s="91"/>
      <c r="E68" s="91"/>
      <c r="F68" s="91"/>
      <c r="G68" s="91"/>
      <c r="H68" s="91"/>
      <c r="I68" s="91"/>
    </row>
    <row r="69" spans="1:9" ht="21" x14ac:dyDescent="0.2">
      <c r="A69" s="91" t="s">
        <v>117</v>
      </c>
      <c r="B69" s="91"/>
      <c r="C69" s="91"/>
      <c r="D69" s="91"/>
      <c r="E69" s="91"/>
      <c r="F69" s="91"/>
      <c r="G69" s="91"/>
      <c r="H69" s="91"/>
      <c r="I69" s="91"/>
    </row>
    <row r="70" spans="1:9" ht="21" x14ac:dyDescent="0.2">
      <c r="A70" s="91" t="s">
        <v>112</v>
      </c>
      <c r="B70" s="91"/>
      <c r="C70" s="91"/>
      <c r="D70" s="91"/>
      <c r="E70" s="91"/>
      <c r="F70" s="91"/>
      <c r="G70" s="91"/>
      <c r="H70" s="91"/>
      <c r="I70" s="91"/>
    </row>
    <row r="71" spans="1:9" ht="42" x14ac:dyDescent="0.2">
      <c r="A71" s="62" t="s">
        <v>95</v>
      </c>
      <c r="B71" s="62" t="s">
        <v>96</v>
      </c>
      <c r="C71" s="62" t="s">
        <v>97</v>
      </c>
      <c r="D71" s="62" t="s">
        <v>98</v>
      </c>
      <c r="E71" s="62" t="s">
        <v>99</v>
      </c>
      <c r="F71" s="72" t="s">
        <v>113</v>
      </c>
      <c r="G71" s="72" t="s">
        <v>114</v>
      </c>
      <c r="H71" s="72" t="s">
        <v>115</v>
      </c>
      <c r="I71" s="62" t="s">
        <v>116</v>
      </c>
    </row>
    <row r="72" spans="1:9" x14ac:dyDescent="0.2">
      <c r="A72" s="3"/>
      <c r="B72" s="3"/>
      <c r="C72" s="3"/>
      <c r="D72" s="3"/>
      <c r="E72" s="3"/>
      <c r="F72" s="3"/>
      <c r="G72" s="3"/>
      <c r="H72" s="3"/>
      <c r="I72" s="3"/>
    </row>
    <row r="73" spans="1:9" x14ac:dyDescent="0.2">
      <c r="A73" s="3"/>
      <c r="B73" s="3"/>
      <c r="C73" s="3"/>
      <c r="D73" s="3"/>
      <c r="E73" s="3"/>
      <c r="F73" s="3"/>
      <c r="G73" s="3"/>
      <c r="H73" s="3"/>
      <c r="I73" s="3"/>
    </row>
    <row r="74" spans="1:9" x14ac:dyDescent="0.2">
      <c r="A74" s="3"/>
      <c r="B74" s="3"/>
      <c r="C74" s="3"/>
      <c r="D74" s="3"/>
      <c r="E74" s="3"/>
      <c r="F74" s="3"/>
      <c r="G74" s="3"/>
      <c r="H74" s="3"/>
      <c r="I74" s="3"/>
    </row>
    <row r="75" spans="1:9" x14ac:dyDescent="0.2">
      <c r="A75" s="3"/>
      <c r="B75" s="3"/>
      <c r="C75" s="3"/>
      <c r="D75" s="3"/>
      <c r="E75" s="3"/>
      <c r="F75" s="3"/>
      <c r="G75" s="3"/>
      <c r="H75" s="3"/>
      <c r="I75" s="3"/>
    </row>
    <row r="76" spans="1:9" x14ac:dyDescent="0.2">
      <c r="A76" s="3"/>
      <c r="B76" s="3"/>
      <c r="C76" s="3"/>
      <c r="D76" s="3"/>
      <c r="E76" s="3"/>
      <c r="F76" s="3"/>
      <c r="G76" s="3"/>
      <c r="H76" s="3"/>
      <c r="I76" s="3"/>
    </row>
    <row r="77" spans="1:9" x14ac:dyDescent="0.2">
      <c r="A77" s="3"/>
      <c r="B77" s="3"/>
      <c r="C77" s="3"/>
      <c r="D77" s="3"/>
      <c r="E77" s="3"/>
      <c r="F77" s="3"/>
      <c r="G77" s="3"/>
      <c r="H77" s="3"/>
      <c r="I77" s="3"/>
    </row>
    <row r="78" spans="1:9" x14ac:dyDescent="0.2">
      <c r="A78" s="3"/>
      <c r="B78" s="3"/>
      <c r="C78" s="3"/>
      <c r="D78" s="3"/>
      <c r="E78" s="3"/>
      <c r="F78" s="3"/>
      <c r="G78" s="3"/>
      <c r="H78" s="3"/>
      <c r="I78" s="3"/>
    </row>
    <row r="79" spans="1:9" x14ac:dyDescent="0.2">
      <c r="A79" s="3"/>
      <c r="B79" s="3"/>
      <c r="C79" s="3"/>
      <c r="D79" s="3"/>
      <c r="E79" s="3"/>
      <c r="F79" s="3"/>
      <c r="G79" s="3"/>
      <c r="H79" s="3"/>
      <c r="I79" s="3"/>
    </row>
    <row r="80" spans="1:9" x14ac:dyDescent="0.2">
      <c r="A80" s="3"/>
      <c r="B80" s="3"/>
      <c r="C80" s="3"/>
      <c r="D80" s="3"/>
      <c r="E80" s="3"/>
      <c r="F80" s="3"/>
      <c r="G80" s="3"/>
      <c r="H80" s="3"/>
      <c r="I80" s="3"/>
    </row>
    <row r="81" spans="1:9" x14ac:dyDescent="0.2">
      <c r="A81" s="96" t="s">
        <v>119</v>
      </c>
      <c r="B81" s="97"/>
      <c r="C81" s="97"/>
      <c r="D81" s="97"/>
      <c r="E81" s="98"/>
      <c r="F81" s="99" t="s">
        <v>120</v>
      </c>
      <c r="G81" s="100"/>
      <c r="H81" s="100"/>
      <c r="I81" s="101"/>
    </row>
    <row r="83" spans="1:9" ht="21" x14ac:dyDescent="0.2">
      <c r="A83" s="92" t="str">
        <f>'موقعیت‌های اولویت‌بندی شده'!$B$7</f>
        <v>اولویت ششم ریسک فساد</v>
      </c>
      <c r="B83" s="92"/>
      <c r="C83" s="92"/>
      <c r="D83" s="92"/>
      <c r="E83" s="92"/>
      <c r="F83" s="92">
        <f>'موقعیت‌های اولویت‌بندی شده'!$C$7</f>
        <v>0</v>
      </c>
      <c r="G83" s="92"/>
      <c r="H83" s="92"/>
      <c r="I83" s="92"/>
    </row>
    <row r="84" spans="1:9" ht="21" x14ac:dyDescent="0.2">
      <c r="A84" s="89" t="s">
        <v>104</v>
      </c>
      <c r="B84" s="89"/>
      <c r="C84" s="89"/>
      <c r="D84" s="89"/>
      <c r="E84" s="89"/>
      <c r="F84" s="89"/>
      <c r="G84" s="89"/>
      <c r="H84" s="89"/>
      <c r="I84" s="89"/>
    </row>
    <row r="85" spans="1:9" ht="21" x14ac:dyDescent="0.2">
      <c r="A85" s="89" t="s">
        <v>117</v>
      </c>
      <c r="B85" s="89"/>
      <c r="C85" s="89"/>
      <c r="D85" s="89"/>
      <c r="E85" s="89"/>
      <c r="F85" s="89"/>
      <c r="G85" s="89"/>
      <c r="H85" s="89"/>
      <c r="I85" s="89"/>
    </row>
    <row r="86" spans="1:9" ht="21" x14ac:dyDescent="0.2">
      <c r="A86" s="102" t="s">
        <v>112</v>
      </c>
      <c r="B86" s="103"/>
      <c r="C86" s="103"/>
      <c r="D86" s="103"/>
      <c r="E86" s="103"/>
      <c r="F86" s="103"/>
      <c r="G86" s="103"/>
      <c r="H86" s="103"/>
      <c r="I86" s="104"/>
    </row>
    <row r="87" spans="1:9" s="60" customFormat="1" ht="42" x14ac:dyDescent="0.2">
      <c r="A87" s="73" t="s">
        <v>95</v>
      </c>
      <c r="B87" s="73" t="s">
        <v>96</v>
      </c>
      <c r="C87" s="73" t="s">
        <v>97</v>
      </c>
      <c r="D87" s="73" t="s">
        <v>98</v>
      </c>
      <c r="E87" s="73" t="s">
        <v>99</v>
      </c>
      <c r="F87" s="73" t="s">
        <v>113</v>
      </c>
      <c r="G87" s="73" t="s">
        <v>118</v>
      </c>
      <c r="H87" s="73" t="s">
        <v>115</v>
      </c>
      <c r="I87" s="73" t="s">
        <v>116</v>
      </c>
    </row>
    <row r="88" spans="1:9" x14ac:dyDescent="0.2">
      <c r="A88" s="3"/>
      <c r="B88" s="3"/>
      <c r="C88" s="3"/>
      <c r="D88" s="3"/>
      <c r="E88" s="3"/>
      <c r="F88" s="3"/>
      <c r="G88" s="3"/>
      <c r="H88" s="3"/>
      <c r="I88" s="3"/>
    </row>
    <row r="89" spans="1:9" x14ac:dyDescent="0.2">
      <c r="A89" s="3"/>
      <c r="B89" s="3"/>
      <c r="C89" s="3"/>
      <c r="D89" s="3"/>
      <c r="E89" s="3"/>
      <c r="F89" s="3"/>
      <c r="G89" s="3"/>
      <c r="H89" s="3"/>
      <c r="I89" s="3"/>
    </row>
    <row r="90" spans="1:9" x14ac:dyDescent="0.2">
      <c r="A90" s="3"/>
      <c r="B90" s="3"/>
      <c r="C90" s="3"/>
      <c r="D90" s="3"/>
      <c r="E90" s="3"/>
      <c r="F90" s="3"/>
      <c r="G90" s="3"/>
      <c r="H90" s="3"/>
      <c r="I90" s="3"/>
    </row>
    <row r="91" spans="1:9" x14ac:dyDescent="0.2">
      <c r="A91" s="3"/>
      <c r="B91" s="3"/>
      <c r="C91" s="3"/>
      <c r="D91" s="3"/>
      <c r="E91" s="3"/>
      <c r="F91" s="3"/>
      <c r="G91" s="3"/>
      <c r="H91" s="3"/>
      <c r="I91" s="3"/>
    </row>
    <row r="92" spans="1:9" x14ac:dyDescent="0.2">
      <c r="A92" s="3"/>
      <c r="B92" s="3"/>
      <c r="C92" s="3"/>
      <c r="D92" s="3"/>
      <c r="E92" s="3"/>
      <c r="F92" s="3"/>
      <c r="G92" s="3"/>
      <c r="H92" s="3"/>
      <c r="I92" s="3"/>
    </row>
    <row r="93" spans="1:9" x14ac:dyDescent="0.2">
      <c r="A93" s="3"/>
      <c r="B93" s="3"/>
      <c r="C93" s="3"/>
      <c r="D93" s="3"/>
      <c r="E93" s="3"/>
      <c r="F93" s="3"/>
      <c r="G93" s="3"/>
      <c r="H93" s="3"/>
      <c r="I93" s="3"/>
    </row>
    <row r="94" spans="1:9" x14ac:dyDescent="0.2">
      <c r="A94" s="3"/>
      <c r="B94" s="3"/>
      <c r="C94" s="3"/>
      <c r="D94" s="3"/>
      <c r="E94" s="3"/>
      <c r="F94" s="3"/>
      <c r="G94" s="3"/>
      <c r="H94" s="3"/>
      <c r="I94" s="3"/>
    </row>
    <row r="95" spans="1:9" x14ac:dyDescent="0.2">
      <c r="A95" s="3"/>
      <c r="B95" s="3"/>
      <c r="C95" s="3"/>
      <c r="D95" s="3"/>
      <c r="E95" s="3"/>
      <c r="F95" s="3"/>
      <c r="G95" s="3"/>
      <c r="H95" s="3"/>
      <c r="I95" s="3"/>
    </row>
    <row r="96" spans="1:9" x14ac:dyDescent="0.2">
      <c r="A96" s="3"/>
      <c r="B96" s="3"/>
      <c r="C96" s="3"/>
      <c r="D96" s="3"/>
      <c r="E96" s="3"/>
      <c r="F96" s="3"/>
      <c r="G96" s="3"/>
      <c r="H96" s="3"/>
      <c r="I96" s="3"/>
    </row>
    <row r="97" spans="1:9" x14ac:dyDescent="0.2">
      <c r="A97" s="96" t="s">
        <v>119</v>
      </c>
      <c r="B97" s="97"/>
      <c r="C97" s="97"/>
      <c r="D97" s="97"/>
      <c r="E97" s="98"/>
      <c r="F97" s="99" t="s">
        <v>120</v>
      </c>
      <c r="G97" s="100"/>
      <c r="H97" s="100"/>
      <c r="I97" s="101"/>
    </row>
  </sheetData>
  <mergeCells count="46">
    <mergeCell ref="A97:E97"/>
    <mergeCell ref="F97:I97"/>
    <mergeCell ref="A67:E67"/>
    <mergeCell ref="F67:I67"/>
    <mergeCell ref="A68:I68"/>
    <mergeCell ref="A69:I69"/>
    <mergeCell ref="A70:I70"/>
    <mergeCell ref="A81:E81"/>
    <mergeCell ref="F81:I81"/>
    <mergeCell ref="A83:E83"/>
    <mergeCell ref="F83:I83"/>
    <mergeCell ref="A84:I84"/>
    <mergeCell ref="A85:I85"/>
    <mergeCell ref="A86:I86"/>
    <mergeCell ref="A66:I66"/>
    <mergeCell ref="A37:I37"/>
    <mergeCell ref="A38:I38"/>
    <mergeCell ref="A49:E49"/>
    <mergeCell ref="F49:I49"/>
    <mergeCell ref="A50:I50"/>
    <mergeCell ref="A51:E51"/>
    <mergeCell ref="F51:I51"/>
    <mergeCell ref="A52:I52"/>
    <mergeCell ref="A53:I53"/>
    <mergeCell ref="A54:I54"/>
    <mergeCell ref="A65:E65"/>
    <mergeCell ref="F65:I65"/>
    <mergeCell ref="A36:I36"/>
    <mergeCell ref="A18:I18"/>
    <mergeCell ref="A19:E19"/>
    <mergeCell ref="F19:I19"/>
    <mergeCell ref="A20:I20"/>
    <mergeCell ref="A21:I21"/>
    <mergeCell ref="A22:I22"/>
    <mergeCell ref="A33:E33"/>
    <mergeCell ref="F33:I33"/>
    <mergeCell ref="A34:I34"/>
    <mergeCell ref="A35:E35"/>
    <mergeCell ref="F35:I35"/>
    <mergeCell ref="A17:E17"/>
    <mergeCell ref="F17:I17"/>
    <mergeCell ref="A3:E3"/>
    <mergeCell ref="F3:I3"/>
    <mergeCell ref="A4:I4"/>
    <mergeCell ref="A5:I5"/>
    <mergeCell ref="A6:I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4EA8E-D8BE-43B8-8069-C1B6EEE3355E}">
  <dimension ref="A1:D16"/>
  <sheetViews>
    <sheetView rightToLeft="1" workbookViewId="0">
      <pane ySplit="1" topLeftCell="A2" activePane="bottomLeft" state="frozen"/>
      <selection pane="bottomLeft" activeCell="D2" sqref="D2"/>
    </sheetView>
  </sheetViews>
  <sheetFormatPr defaultRowHeight="20.25" x14ac:dyDescent="0.2"/>
  <cols>
    <col min="1" max="1" width="40.375" style="1" customWidth="1"/>
    <col min="2" max="2" width="20.875" style="1" customWidth="1"/>
    <col min="3" max="3" width="61" style="1" customWidth="1"/>
    <col min="4" max="4" width="16.875" style="1" customWidth="1"/>
    <col min="5" max="16384" width="9" style="1"/>
  </cols>
  <sheetData>
    <row r="1" spans="1:4" s="60" customFormat="1" ht="42" x14ac:dyDescent="0.2">
      <c r="A1" s="59" t="s">
        <v>21</v>
      </c>
      <c r="B1" s="59" t="s">
        <v>22</v>
      </c>
      <c r="C1" s="59" t="s">
        <v>24</v>
      </c>
      <c r="D1" s="59" t="s">
        <v>23</v>
      </c>
    </row>
    <row r="2" spans="1:4" ht="30.75" customHeight="1" x14ac:dyDescent="0.2">
      <c r="A2" s="3" t="s">
        <v>36</v>
      </c>
      <c r="B2" s="3" t="s">
        <v>27</v>
      </c>
      <c r="C2" s="3"/>
      <c r="D2" s="3">
        <f>'اولویت‌بندی خدمات_وظایف'!$E$11</f>
        <v>0</v>
      </c>
    </row>
    <row r="3" spans="1:4" ht="30.75" customHeight="1" x14ac:dyDescent="0.2">
      <c r="A3" s="3" t="s">
        <v>37</v>
      </c>
      <c r="B3" s="3" t="s">
        <v>28</v>
      </c>
      <c r="C3" s="3"/>
      <c r="D3" s="3">
        <f>'اولویت‌بندی خدمات_وظایف'!$E$23</f>
        <v>0</v>
      </c>
    </row>
    <row r="4" spans="1:4" ht="30.75" customHeight="1" x14ac:dyDescent="0.2">
      <c r="A4" s="3" t="s">
        <v>38</v>
      </c>
      <c r="B4" s="3" t="s">
        <v>29</v>
      </c>
      <c r="C4" s="3"/>
      <c r="D4" s="3">
        <f>'اولویت‌بندی خدمات_وظایف'!$E$35</f>
        <v>0</v>
      </c>
    </row>
    <row r="5" spans="1:4" ht="30.75" customHeight="1" x14ac:dyDescent="0.2">
      <c r="A5" s="3" t="s">
        <v>39</v>
      </c>
      <c r="B5" s="3" t="s">
        <v>30</v>
      </c>
      <c r="C5" s="3"/>
      <c r="D5" s="3">
        <f>'اولویت‌بندی خدمات_وظایف'!$E$47</f>
        <v>0</v>
      </c>
    </row>
    <row r="6" spans="1:4" ht="30.75" customHeight="1" x14ac:dyDescent="0.2">
      <c r="A6" s="3" t="s">
        <v>40</v>
      </c>
      <c r="B6" s="3" t="s">
        <v>31</v>
      </c>
      <c r="C6" s="3"/>
      <c r="D6" s="3">
        <f>'اولویت‌بندی خدمات_وظایف'!$E$59</f>
        <v>0</v>
      </c>
    </row>
    <row r="7" spans="1:4" ht="30.75" customHeight="1" x14ac:dyDescent="0.2">
      <c r="A7" s="3" t="s">
        <v>41</v>
      </c>
      <c r="B7" s="3" t="s">
        <v>32</v>
      </c>
      <c r="C7" s="3"/>
      <c r="D7" s="3">
        <f>'اولویت‌بندی خدمات_وظایف'!$E$71</f>
        <v>0</v>
      </c>
    </row>
    <row r="8" spans="1:4" ht="30.75" customHeight="1" x14ac:dyDescent="0.2">
      <c r="A8" s="3" t="s">
        <v>42</v>
      </c>
      <c r="B8" s="3" t="s">
        <v>33</v>
      </c>
      <c r="C8" s="3"/>
      <c r="D8" s="3">
        <f>'اولویت‌بندی خدمات_وظایف'!$E$83</f>
        <v>0</v>
      </c>
    </row>
    <row r="9" spans="1:4" ht="30.75" customHeight="1" x14ac:dyDescent="0.2">
      <c r="A9" s="3" t="s">
        <v>43</v>
      </c>
      <c r="B9" s="3" t="s">
        <v>34</v>
      </c>
      <c r="C9" s="3"/>
      <c r="D9" s="3">
        <f>'اولویت‌بندی خدمات_وظایف'!$E$95</f>
        <v>0</v>
      </c>
    </row>
    <row r="10" spans="1:4" ht="30.75" customHeight="1" x14ac:dyDescent="0.2">
      <c r="A10" s="3" t="s">
        <v>44</v>
      </c>
      <c r="B10" s="3" t="s">
        <v>26</v>
      </c>
      <c r="C10" s="3"/>
      <c r="D10" s="3">
        <f>'اولویت‌بندی خدمات_وظایف'!$E$107</f>
        <v>0</v>
      </c>
    </row>
    <row r="11" spans="1:4" ht="30.75" customHeight="1" x14ac:dyDescent="0.2">
      <c r="A11" s="3" t="s">
        <v>45</v>
      </c>
      <c r="B11" s="3" t="s">
        <v>35</v>
      </c>
      <c r="C11" s="3"/>
      <c r="D11" s="3">
        <f>'اولویت‌بندی خدمات_وظایف'!$E$119</f>
        <v>0</v>
      </c>
    </row>
    <row r="12" spans="1:4" ht="30.75" customHeight="1" x14ac:dyDescent="0.2">
      <c r="A12" s="3" t="s">
        <v>46</v>
      </c>
      <c r="B12" s="3" t="s">
        <v>47</v>
      </c>
      <c r="C12" s="3"/>
      <c r="D12" s="3">
        <f>'اولویت‌بندی خدمات_وظایف'!$E$131</f>
        <v>0</v>
      </c>
    </row>
    <row r="13" spans="1:4" ht="30.75" customHeight="1" x14ac:dyDescent="0.2">
      <c r="A13" s="3" t="s">
        <v>48</v>
      </c>
      <c r="B13" s="3" t="s">
        <v>49</v>
      </c>
      <c r="C13" s="3"/>
      <c r="D13" s="3">
        <f>'اولویت‌بندی خدمات_وظایف'!$E$143</f>
        <v>0</v>
      </c>
    </row>
    <row r="14" spans="1:4" ht="30.75" customHeight="1" x14ac:dyDescent="0.2">
      <c r="A14" s="3" t="s">
        <v>50</v>
      </c>
      <c r="B14" s="3" t="s">
        <v>51</v>
      </c>
      <c r="C14" s="3"/>
      <c r="D14" s="3">
        <f>'اولویت‌بندی خدمات_وظایف'!$E$155</f>
        <v>0</v>
      </c>
    </row>
    <row r="15" spans="1:4" ht="30.75" customHeight="1" x14ac:dyDescent="0.2">
      <c r="A15" s="3" t="s">
        <v>52</v>
      </c>
      <c r="B15" s="3" t="s">
        <v>53</v>
      </c>
      <c r="C15" s="3"/>
      <c r="D15" s="3">
        <f>'اولویت‌بندی خدمات_وظایف'!$E$167</f>
        <v>0</v>
      </c>
    </row>
    <row r="16" spans="1:4" ht="30.75" customHeight="1" x14ac:dyDescent="0.2">
      <c r="A16" s="3" t="s">
        <v>54</v>
      </c>
      <c r="B16" s="3" t="s">
        <v>55</v>
      </c>
      <c r="C16" s="3"/>
      <c r="D16" s="3">
        <f>'اولویت‌بندی خدمات_وظایف'!$E$179</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E24A2-DCAD-42EA-BF00-5D66E1E243C5}">
  <dimension ref="A1:Q179"/>
  <sheetViews>
    <sheetView rightToLeft="1" zoomScale="96" zoomScaleNormal="96" workbookViewId="0">
      <pane ySplit="1" topLeftCell="A2" activePane="bottomLeft" state="frozen"/>
      <selection pane="bottomLeft" activeCell="C7" sqref="C7"/>
    </sheetView>
  </sheetViews>
  <sheetFormatPr defaultRowHeight="20.25" x14ac:dyDescent="0.2"/>
  <cols>
    <col min="1" max="1" width="23" style="1" customWidth="1"/>
    <col min="2" max="2" width="35.75" style="1" customWidth="1"/>
    <col min="3" max="4" width="9" style="1"/>
    <col min="5" max="5" width="10.75" style="1" customWidth="1"/>
    <col min="6" max="16384" width="9" style="1"/>
  </cols>
  <sheetData>
    <row r="1" spans="1:17" ht="21.75" thickBot="1" x14ac:dyDescent="0.25">
      <c r="A1" s="14" t="s">
        <v>1</v>
      </c>
      <c r="B1" s="14" t="s">
        <v>4</v>
      </c>
      <c r="C1" s="14" t="s">
        <v>123</v>
      </c>
      <c r="D1" s="14" t="s">
        <v>2</v>
      </c>
      <c r="E1" s="15" t="s">
        <v>3</v>
      </c>
    </row>
    <row r="2" spans="1:17" ht="21.75" thickBot="1" x14ac:dyDescent="0.25">
      <c r="A2" s="16" t="s">
        <v>25</v>
      </c>
      <c r="B2" s="83" t="str">
        <f>'شناسایی خدمات'!$A$2</f>
        <v>خدمت/ وظیفه 1</v>
      </c>
      <c r="C2" s="83"/>
      <c r="D2" s="83"/>
      <c r="E2" s="84"/>
    </row>
    <row r="3" spans="1:17" ht="21.75" thickBot="1" x14ac:dyDescent="0.25">
      <c r="A3" s="17" t="s">
        <v>0</v>
      </c>
      <c r="B3" s="79" t="str">
        <f>'شناسایی خدمات'!$B$2</f>
        <v>شناسه خدمت/ وظیفه 1</v>
      </c>
      <c r="C3" s="79"/>
      <c r="D3" s="79"/>
      <c r="E3" s="80"/>
    </row>
    <row r="4" spans="1:17" ht="60.75" customHeight="1" x14ac:dyDescent="0.2">
      <c r="A4" s="8" t="s">
        <v>5</v>
      </c>
      <c r="B4" s="9" t="s">
        <v>6</v>
      </c>
      <c r="C4" s="8"/>
      <c r="D4" s="8">
        <v>0.16500000000000001</v>
      </c>
      <c r="E4" s="10">
        <f>C4*D4</f>
        <v>0</v>
      </c>
      <c r="Q4" s="2">
        <v>1</v>
      </c>
    </row>
    <row r="5" spans="1:17" ht="81" x14ac:dyDescent="0.2">
      <c r="A5" s="3" t="s">
        <v>7</v>
      </c>
      <c r="B5" s="4" t="s">
        <v>8</v>
      </c>
      <c r="C5" s="3"/>
      <c r="D5" s="3">
        <v>0.16700000000000001</v>
      </c>
      <c r="E5" s="11">
        <f t="shared" ref="E5:E10" si="0">C5*D5</f>
        <v>0</v>
      </c>
      <c r="Q5" s="2">
        <v>2</v>
      </c>
    </row>
    <row r="6" spans="1:17" ht="81" x14ac:dyDescent="0.2">
      <c r="A6" s="3" t="s">
        <v>9</v>
      </c>
      <c r="B6" s="4" t="s">
        <v>10</v>
      </c>
      <c r="C6" s="3"/>
      <c r="D6" s="3">
        <v>0.16700000000000001</v>
      </c>
      <c r="E6" s="11">
        <f t="shared" si="0"/>
        <v>0</v>
      </c>
      <c r="Q6" s="2">
        <v>3</v>
      </c>
    </row>
    <row r="7" spans="1:17" ht="81" x14ac:dyDescent="0.2">
      <c r="A7" s="4" t="s">
        <v>122</v>
      </c>
      <c r="B7" s="4" t="s">
        <v>11</v>
      </c>
      <c r="C7" s="3"/>
      <c r="D7" s="3">
        <v>0.16700000000000001</v>
      </c>
      <c r="E7" s="11">
        <f t="shared" si="0"/>
        <v>0</v>
      </c>
      <c r="Q7" s="2">
        <v>4</v>
      </c>
    </row>
    <row r="8" spans="1:17" ht="101.25" x14ac:dyDescent="0.2">
      <c r="A8" s="3" t="s">
        <v>12</v>
      </c>
      <c r="B8" s="4" t="s">
        <v>121</v>
      </c>
      <c r="C8" s="3"/>
      <c r="D8" s="3">
        <v>0.16700000000000001</v>
      </c>
      <c r="E8" s="11">
        <f t="shared" si="0"/>
        <v>0</v>
      </c>
      <c r="Q8" s="2">
        <v>5</v>
      </c>
    </row>
    <row r="9" spans="1:17" ht="60.75" x14ac:dyDescent="0.2">
      <c r="A9" s="3" t="s">
        <v>13</v>
      </c>
      <c r="B9" s="4" t="s">
        <v>14</v>
      </c>
      <c r="C9" s="3"/>
      <c r="D9" s="3">
        <v>0.16700000000000001</v>
      </c>
      <c r="E9" s="11">
        <f t="shared" si="0"/>
        <v>0</v>
      </c>
    </row>
    <row r="10" spans="1:17" ht="21" thickBot="1" x14ac:dyDescent="0.25">
      <c r="A10" s="12" t="s">
        <v>15</v>
      </c>
      <c r="B10" s="12" t="s">
        <v>16</v>
      </c>
      <c r="C10" s="7"/>
      <c r="D10" s="7"/>
      <c r="E10" s="13">
        <f t="shared" si="0"/>
        <v>0</v>
      </c>
    </row>
    <row r="11" spans="1:17" ht="21" thickTop="1" x14ac:dyDescent="0.2">
      <c r="A11" s="81"/>
      <c r="B11" s="82"/>
      <c r="C11" s="6"/>
      <c r="D11" s="6">
        <f>SUM(D2:D10)</f>
        <v>1</v>
      </c>
      <c r="E11" s="6">
        <f>SUM(E4:E10)</f>
        <v>0</v>
      </c>
    </row>
    <row r="12" spans="1:17" ht="21" thickBot="1" x14ac:dyDescent="0.25"/>
    <row r="13" spans="1:17" ht="21.75" thickBot="1" x14ac:dyDescent="0.25">
      <c r="A13" s="14" t="s">
        <v>1</v>
      </c>
      <c r="B13" s="14" t="s">
        <v>4</v>
      </c>
      <c r="C13" s="14" t="s">
        <v>123</v>
      </c>
      <c r="D13" s="14" t="s">
        <v>2</v>
      </c>
      <c r="E13" s="15" t="s">
        <v>3</v>
      </c>
    </row>
    <row r="14" spans="1:17" ht="21.75" thickBot="1" x14ac:dyDescent="0.25">
      <c r="A14" s="16" t="s">
        <v>25</v>
      </c>
      <c r="B14" s="83" t="str">
        <f>'شناسایی خدمات'!$A$3</f>
        <v>خدمت/ وظیفه 2</v>
      </c>
      <c r="C14" s="83"/>
      <c r="D14" s="83"/>
      <c r="E14" s="84"/>
    </row>
    <row r="15" spans="1:17" ht="21.75" thickBot="1" x14ac:dyDescent="0.25">
      <c r="A15" s="17" t="s">
        <v>0</v>
      </c>
      <c r="B15" s="79" t="str">
        <f>'شناسایی خدمات'!$B$3</f>
        <v>شناسه خدمت/ وظیفه 2</v>
      </c>
      <c r="C15" s="79"/>
      <c r="D15" s="79"/>
      <c r="E15" s="80"/>
    </row>
    <row r="16" spans="1:17" ht="60.75" x14ac:dyDescent="0.2">
      <c r="A16" s="8" t="s">
        <v>5</v>
      </c>
      <c r="B16" s="9" t="s">
        <v>6</v>
      </c>
      <c r="C16" s="8"/>
      <c r="D16" s="8">
        <v>0.16500000000000001</v>
      </c>
      <c r="E16" s="10">
        <f>C16*D16</f>
        <v>0</v>
      </c>
    </row>
    <row r="17" spans="1:5" ht="81" x14ac:dyDescent="0.2">
      <c r="A17" s="3" t="s">
        <v>7</v>
      </c>
      <c r="B17" s="4" t="s">
        <v>8</v>
      </c>
      <c r="C17" s="3"/>
      <c r="D17" s="3">
        <v>0.16700000000000001</v>
      </c>
      <c r="E17" s="11">
        <f t="shared" ref="E17:E22" si="1">C17*D17</f>
        <v>0</v>
      </c>
    </row>
    <row r="18" spans="1:5" ht="81" x14ac:dyDescent="0.2">
      <c r="A18" s="3" t="s">
        <v>9</v>
      </c>
      <c r="B18" s="4" t="s">
        <v>10</v>
      </c>
      <c r="C18" s="3"/>
      <c r="D18" s="3">
        <v>0.16700000000000001</v>
      </c>
      <c r="E18" s="11">
        <f t="shared" si="1"/>
        <v>0</v>
      </c>
    </row>
    <row r="19" spans="1:5" ht="81" x14ac:dyDescent="0.2">
      <c r="A19" s="4" t="s">
        <v>122</v>
      </c>
      <c r="B19" s="4" t="s">
        <v>11</v>
      </c>
      <c r="C19" s="3"/>
      <c r="D19" s="3">
        <v>0.16700000000000001</v>
      </c>
      <c r="E19" s="11">
        <f t="shared" si="1"/>
        <v>0</v>
      </c>
    </row>
    <row r="20" spans="1:5" ht="101.25" x14ac:dyDescent="0.2">
      <c r="A20" s="3" t="s">
        <v>12</v>
      </c>
      <c r="B20" s="4" t="s">
        <v>121</v>
      </c>
      <c r="C20" s="3"/>
      <c r="D20" s="3">
        <v>0.16700000000000001</v>
      </c>
      <c r="E20" s="11">
        <f t="shared" si="1"/>
        <v>0</v>
      </c>
    </row>
    <row r="21" spans="1:5" ht="60.75" x14ac:dyDescent="0.2">
      <c r="A21" s="3" t="s">
        <v>13</v>
      </c>
      <c r="B21" s="4" t="s">
        <v>14</v>
      </c>
      <c r="C21" s="3"/>
      <c r="D21" s="3">
        <v>0.16700000000000001</v>
      </c>
      <c r="E21" s="11">
        <f t="shared" si="1"/>
        <v>0</v>
      </c>
    </row>
    <row r="22" spans="1:5" ht="21" thickBot="1" x14ac:dyDescent="0.25">
      <c r="A22" s="12" t="s">
        <v>15</v>
      </c>
      <c r="B22" s="12" t="s">
        <v>16</v>
      </c>
      <c r="C22" s="7"/>
      <c r="D22" s="7"/>
      <c r="E22" s="13">
        <f t="shared" si="1"/>
        <v>0</v>
      </c>
    </row>
    <row r="23" spans="1:5" ht="21" thickTop="1" x14ac:dyDescent="0.2">
      <c r="A23" s="81"/>
      <c r="B23" s="82"/>
      <c r="C23" s="6"/>
      <c r="D23" s="6">
        <f>SUM(D16:D22)</f>
        <v>1</v>
      </c>
      <c r="E23" s="6">
        <f>SUM(E16:E22)</f>
        <v>0</v>
      </c>
    </row>
    <row r="24" spans="1:5" ht="21" thickBot="1" x14ac:dyDescent="0.25"/>
    <row r="25" spans="1:5" ht="21.75" thickBot="1" x14ac:dyDescent="0.25">
      <c r="A25" s="14" t="s">
        <v>1</v>
      </c>
      <c r="B25" s="14" t="s">
        <v>4</v>
      </c>
      <c r="C25" s="14" t="s">
        <v>123</v>
      </c>
      <c r="D25" s="14" t="s">
        <v>2</v>
      </c>
      <c r="E25" s="15" t="s">
        <v>3</v>
      </c>
    </row>
    <row r="26" spans="1:5" ht="21.75" thickBot="1" x14ac:dyDescent="0.25">
      <c r="A26" s="16" t="s">
        <v>25</v>
      </c>
      <c r="B26" s="83" t="str">
        <f>'شناسایی خدمات'!$A$4</f>
        <v>خدمت/ وظیفه 3</v>
      </c>
      <c r="C26" s="83"/>
      <c r="D26" s="83"/>
      <c r="E26" s="84"/>
    </row>
    <row r="27" spans="1:5" ht="21.75" thickBot="1" x14ac:dyDescent="0.25">
      <c r="A27" s="17" t="s">
        <v>0</v>
      </c>
      <c r="B27" s="79" t="str">
        <f>'شناسایی خدمات'!$B$4</f>
        <v>شناسه خدمت/ وظیفه 3</v>
      </c>
      <c r="C27" s="79"/>
      <c r="D27" s="79"/>
      <c r="E27" s="80"/>
    </row>
    <row r="28" spans="1:5" ht="60.75" x14ac:dyDescent="0.2">
      <c r="A28" s="8" t="s">
        <v>5</v>
      </c>
      <c r="B28" s="9" t="s">
        <v>6</v>
      </c>
      <c r="C28" s="8"/>
      <c r="D28" s="8">
        <v>0.16500000000000001</v>
      </c>
      <c r="E28" s="10">
        <f>C28*D28</f>
        <v>0</v>
      </c>
    </row>
    <row r="29" spans="1:5" ht="81" x14ac:dyDescent="0.2">
      <c r="A29" s="3" t="s">
        <v>7</v>
      </c>
      <c r="B29" s="4" t="s">
        <v>8</v>
      </c>
      <c r="C29" s="3"/>
      <c r="D29" s="3">
        <v>0.16700000000000001</v>
      </c>
      <c r="E29" s="11">
        <f t="shared" ref="E29:E34" si="2">C29*D29</f>
        <v>0</v>
      </c>
    </row>
    <row r="30" spans="1:5" ht="81" x14ac:dyDescent="0.2">
      <c r="A30" s="3" t="s">
        <v>9</v>
      </c>
      <c r="B30" s="4" t="s">
        <v>10</v>
      </c>
      <c r="C30" s="3"/>
      <c r="D30" s="3">
        <v>0.16700000000000001</v>
      </c>
      <c r="E30" s="11">
        <f t="shared" si="2"/>
        <v>0</v>
      </c>
    </row>
    <row r="31" spans="1:5" ht="81" x14ac:dyDescent="0.2">
      <c r="A31" s="4" t="s">
        <v>122</v>
      </c>
      <c r="B31" s="4" t="s">
        <v>11</v>
      </c>
      <c r="C31" s="3"/>
      <c r="D31" s="3">
        <v>0.16700000000000001</v>
      </c>
      <c r="E31" s="11">
        <f t="shared" si="2"/>
        <v>0</v>
      </c>
    </row>
    <row r="32" spans="1:5" ht="101.25" x14ac:dyDescent="0.2">
      <c r="A32" s="3" t="s">
        <v>12</v>
      </c>
      <c r="B32" s="4" t="s">
        <v>121</v>
      </c>
      <c r="C32" s="3"/>
      <c r="D32" s="3">
        <v>0.16700000000000001</v>
      </c>
      <c r="E32" s="11">
        <f t="shared" si="2"/>
        <v>0</v>
      </c>
    </row>
    <row r="33" spans="1:5" ht="60.75" x14ac:dyDescent="0.2">
      <c r="A33" s="3" t="s">
        <v>13</v>
      </c>
      <c r="B33" s="4" t="s">
        <v>14</v>
      </c>
      <c r="C33" s="3"/>
      <c r="D33" s="3">
        <v>0.16700000000000001</v>
      </c>
      <c r="E33" s="11">
        <f t="shared" si="2"/>
        <v>0</v>
      </c>
    </row>
    <row r="34" spans="1:5" ht="21" thickBot="1" x14ac:dyDescent="0.25">
      <c r="A34" s="12" t="s">
        <v>15</v>
      </c>
      <c r="B34" s="12" t="s">
        <v>16</v>
      </c>
      <c r="C34" s="7"/>
      <c r="D34" s="7"/>
      <c r="E34" s="13">
        <f t="shared" si="2"/>
        <v>0</v>
      </c>
    </row>
    <row r="35" spans="1:5" ht="21" thickTop="1" x14ac:dyDescent="0.2">
      <c r="A35" s="81"/>
      <c r="B35" s="82"/>
      <c r="C35" s="6"/>
      <c r="D35" s="6">
        <f>SUM(D28:D33)</f>
        <v>1</v>
      </c>
      <c r="E35" s="6">
        <f>SUM(E28:E34)</f>
        <v>0</v>
      </c>
    </row>
    <row r="36" spans="1:5" ht="21" thickBot="1" x14ac:dyDescent="0.25"/>
    <row r="37" spans="1:5" ht="21.75" thickBot="1" x14ac:dyDescent="0.25">
      <c r="A37" s="14" t="s">
        <v>1</v>
      </c>
      <c r="B37" s="14" t="s">
        <v>4</v>
      </c>
      <c r="C37" s="14" t="s">
        <v>123</v>
      </c>
      <c r="D37" s="14" t="s">
        <v>2</v>
      </c>
      <c r="E37" s="15" t="s">
        <v>3</v>
      </c>
    </row>
    <row r="38" spans="1:5" ht="21.75" thickBot="1" x14ac:dyDescent="0.25">
      <c r="A38" s="16" t="s">
        <v>25</v>
      </c>
      <c r="B38" s="83" t="str">
        <f>'شناسایی خدمات'!$A$5</f>
        <v>خدمت/ وظیفه 4</v>
      </c>
      <c r="C38" s="83"/>
      <c r="D38" s="83"/>
      <c r="E38" s="84"/>
    </row>
    <row r="39" spans="1:5" ht="21.75" thickBot="1" x14ac:dyDescent="0.25">
      <c r="A39" s="17" t="s">
        <v>0</v>
      </c>
      <c r="B39" s="79" t="str">
        <f>'شناسایی خدمات'!$B$5</f>
        <v>شناسه خدمت/ وظیفه 4</v>
      </c>
      <c r="C39" s="79"/>
      <c r="D39" s="79"/>
      <c r="E39" s="80"/>
    </row>
    <row r="40" spans="1:5" ht="60.75" x14ac:dyDescent="0.2">
      <c r="A40" s="8" t="s">
        <v>5</v>
      </c>
      <c r="B40" s="9" t="s">
        <v>6</v>
      </c>
      <c r="C40" s="8"/>
      <c r="D40" s="8">
        <v>0.16500000000000001</v>
      </c>
      <c r="E40" s="10">
        <f>C40*D40</f>
        <v>0</v>
      </c>
    </row>
    <row r="41" spans="1:5" ht="81" x14ac:dyDescent="0.2">
      <c r="A41" s="3" t="s">
        <v>7</v>
      </c>
      <c r="B41" s="4" t="s">
        <v>8</v>
      </c>
      <c r="C41" s="3"/>
      <c r="D41" s="3">
        <v>0.16700000000000001</v>
      </c>
      <c r="E41" s="11">
        <f t="shared" ref="E41:E46" si="3">C41*D41</f>
        <v>0</v>
      </c>
    </row>
    <row r="42" spans="1:5" ht="81" x14ac:dyDescent="0.2">
      <c r="A42" s="3" t="s">
        <v>9</v>
      </c>
      <c r="B42" s="4" t="s">
        <v>10</v>
      </c>
      <c r="C42" s="3"/>
      <c r="D42" s="3">
        <v>0.16700000000000001</v>
      </c>
      <c r="E42" s="11">
        <f t="shared" si="3"/>
        <v>0</v>
      </c>
    </row>
    <row r="43" spans="1:5" ht="81" x14ac:dyDescent="0.2">
      <c r="A43" s="4" t="s">
        <v>122</v>
      </c>
      <c r="B43" s="4" t="s">
        <v>11</v>
      </c>
      <c r="C43" s="3"/>
      <c r="D43" s="3">
        <v>0.16700000000000001</v>
      </c>
      <c r="E43" s="11">
        <f t="shared" si="3"/>
        <v>0</v>
      </c>
    </row>
    <row r="44" spans="1:5" ht="101.25" x14ac:dyDescent="0.2">
      <c r="A44" s="3" t="s">
        <v>12</v>
      </c>
      <c r="B44" s="4" t="s">
        <v>121</v>
      </c>
      <c r="C44" s="3"/>
      <c r="D44" s="3">
        <v>0.16700000000000001</v>
      </c>
      <c r="E44" s="11">
        <f t="shared" si="3"/>
        <v>0</v>
      </c>
    </row>
    <row r="45" spans="1:5" ht="60.75" x14ac:dyDescent="0.2">
      <c r="A45" s="3" t="s">
        <v>13</v>
      </c>
      <c r="B45" s="4" t="s">
        <v>14</v>
      </c>
      <c r="C45" s="3"/>
      <c r="D45" s="3">
        <v>0.16700000000000001</v>
      </c>
      <c r="E45" s="11">
        <f t="shared" si="3"/>
        <v>0</v>
      </c>
    </row>
    <row r="46" spans="1:5" ht="21" thickBot="1" x14ac:dyDescent="0.25">
      <c r="A46" s="12" t="s">
        <v>15</v>
      </c>
      <c r="B46" s="12" t="s">
        <v>16</v>
      </c>
      <c r="C46" s="7"/>
      <c r="D46" s="7"/>
      <c r="E46" s="13">
        <f t="shared" si="3"/>
        <v>0</v>
      </c>
    </row>
    <row r="47" spans="1:5" ht="21" thickTop="1" x14ac:dyDescent="0.2">
      <c r="A47" s="81"/>
      <c r="B47" s="82"/>
      <c r="C47" s="6"/>
      <c r="D47" s="6">
        <f>SUM(D40:D45)</f>
        <v>1</v>
      </c>
      <c r="E47" s="6">
        <f>SUM(E40:E46)</f>
        <v>0</v>
      </c>
    </row>
    <row r="48" spans="1:5" ht="21" thickBot="1" x14ac:dyDescent="0.25"/>
    <row r="49" spans="1:5" ht="21.75" thickBot="1" x14ac:dyDescent="0.25">
      <c r="A49" s="14" t="s">
        <v>1</v>
      </c>
      <c r="B49" s="14" t="s">
        <v>4</v>
      </c>
      <c r="C49" s="14" t="s">
        <v>123</v>
      </c>
      <c r="D49" s="14" t="s">
        <v>2</v>
      </c>
      <c r="E49" s="15" t="s">
        <v>3</v>
      </c>
    </row>
    <row r="50" spans="1:5" ht="21.75" thickBot="1" x14ac:dyDescent="0.25">
      <c r="A50" s="16" t="s">
        <v>25</v>
      </c>
      <c r="B50" s="83" t="str">
        <f>'شناسایی خدمات'!$A$6</f>
        <v>خدمت/ وظیفه 5</v>
      </c>
      <c r="C50" s="83"/>
      <c r="D50" s="83"/>
      <c r="E50" s="84"/>
    </row>
    <row r="51" spans="1:5" ht="21.75" thickBot="1" x14ac:dyDescent="0.25">
      <c r="A51" s="17" t="s">
        <v>0</v>
      </c>
      <c r="B51" s="79" t="str">
        <f>'شناسایی خدمات'!$B$6</f>
        <v>شناسه خدمت/ وظیفه 5</v>
      </c>
      <c r="C51" s="79"/>
      <c r="D51" s="79"/>
      <c r="E51" s="80"/>
    </row>
    <row r="52" spans="1:5" ht="60.75" x14ac:dyDescent="0.2">
      <c r="A52" s="8" t="s">
        <v>5</v>
      </c>
      <c r="B52" s="9" t="s">
        <v>6</v>
      </c>
      <c r="C52" s="8"/>
      <c r="D52" s="8">
        <v>0.16500000000000001</v>
      </c>
      <c r="E52" s="10">
        <f>C52*D52</f>
        <v>0</v>
      </c>
    </row>
    <row r="53" spans="1:5" ht="81" x14ac:dyDescent="0.2">
      <c r="A53" s="3" t="s">
        <v>7</v>
      </c>
      <c r="B53" s="4" t="s">
        <v>8</v>
      </c>
      <c r="C53" s="3"/>
      <c r="D53" s="3">
        <v>0.16700000000000001</v>
      </c>
      <c r="E53" s="11">
        <f t="shared" ref="E53:E58" si="4">C53*D53</f>
        <v>0</v>
      </c>
    </row>
    <row r="54" spans="1:5" ht="81" x14ac:dyDescent="0.2">
      <c r="A54" s="3" t="s">
        <v>9</v>
      </c>
      <c r="B54" s="4" t="s">
        <v>10</v>
      </c>
      <c r="C54" s="3"/>
      <c r="D54" s="3">
        <v>0.16700000000000001</v>
      </c>
      <c r="E54" s="11">
        <f t="shared" si="4"/>
        <v>0</v>
      </c>
    </row>
    <row r="55" spans="1:5" ht="81" x14ac:dyDescent="0.2">
      <c r="A55" s="4" t="s">
        <v>122</v>
      </c>
      <c r="B55" s="4" t="s">
        <v>11</v>
      </c>
      <c r="C55" s="3"/>
      <c r="D55" s="3">
        <v>0.16700000000000001</v>
      </c>
      <c r="E55" s="11">
        <f t="shared" si="4"/>
        <v>0</v>
      </c>
    </row>
    <row r="56" spans="1:5" ht="101.25" x14ac:dyDescent="0.2">
      <c r="A56" s="3" t="s">
        <v>12</v>
      </c>
      <c r="B56" s="4" t="s">
        <v>121</v>
      </c>
      <c r="C56" s="3"/>
      <c r="D56" s="3">
        <v>0.16700000000000001</v>
      </c>
      <c r="E56" s="11">
        <f t="shared" si="4"/>
        <v>0</v>
      </c>
    </row>
    <row r="57" spans="1:5" ht="60.75" x14ac:dyDescent="0.2">
      <c r="A57" s="3" t="s">
        <v>13</v>
      </c>
      <c r="B57" s="4" t="s">
        <v>14</v>
      </c>
      <c r="C57" s="3"/>
      <c r="D57" s="3">
        <v>0.16700000000000001</v>
      </c>
      <c r="E57" s="11">
        <f t="shared" si="4"/>
        <v>0</v>
      </c>
    </row>
    <row r="58" spans="1:5" ht="21" thickBot="1" x14ac:dyDescent="0.25">
      <c r="A58" s="12" t="s">
        <v>15</v>
      </c>
      <c r="B58" s="12" t="s">
        <v>16</v>
      </c>
      <c r="C58" s="7"/>
      <c r="D58" s="7"/>
      <c r="E58" s="13">
        <f t="shared" si="4"/>
        <v>0</v>
      </c>
    </row>
    <row r="59" spans="1:5" ht="21" thickTop="1" x14ac:dyDescent="0.2">
      <c r="A59" s="81"/>
      <c r="B59" s="82"/>
      <c r="C59" s="6"/>
      <c r="D59" s="6">
        <f>SUM(D52:D57)</f>
        <v>1</v>
      </c>
      <c r="E59" s="6">
        <f>SUM(E52:E58)</f>
        <v>0</v>
      </c>
    </row>
    <row r="60" spans="1:5" ht="21" thickBot="1" x14ac:dyDescent="0.25"/>
    <row r="61" spans="1:5" ht="21.75" thickBot="1" x14ac:dyDescent="0.25">
      <c r="A61" s="14" t="s">
        <v>1</v>
      </c>
      <c r="B61" s="14" t="s">
        <v>4</v>
      </c>
      <c r="C61" s="14" t="s">
        <v>123</v>
      </c>
      <c r="D61" s="14" t="s">
        <v>2</v>
      </c>
      <c r="E61" s="15" t="s">
        <v>3</v>
      </c>
    </row>
    <row r="62" spans="1:5" ht="21.75" thickBot="1" x14ac:dyDescent="0.25">
      <c r="A62" s="16" t="s">
        <v>25</v>
      </c>
      <c r="B62" s="83" t="str">
        <f>'شناسایی خدمات'!$A$7</f>
        <v>خدمت/ وظیفه 6</v>
      </c>
      <c r="C62" s="83"/>
      <c r="D62" s="83"/>
      <c r="E62" s="84"/>
    </row>
    <row r="63" spans="1:5" ht="21.75" thickBot="1" x14ac:dyDescent="0.25">
      <c r="A63" s="17" t="s">
        <v>0</v>
      </c>
      <c r="B63" s="79" t="str">
        <f>'شناسایی خدمات'!$B$7</f>
        <v>شناسه خدمت/ وظیفه 6</v>
      </c>
      <c r="C63" s="79"/>
      <c r="D63" s="79"/>
      <c r="E63" s="80"/>
    </row>
    <row r="64" spans="1:5" ht="60.75" x14ac:dyDescent="0.2">
      <c r="A64" s="8" t="s">
        <v>5</v>
      </c>
      <c r="B64" s="9" t="s">
        <v>6</v>
      </c>
      <c r="C64" s="8"/>
      <c r="D64" s="8">
        <v>0.16500000000000001</v>
      </c>
      <c r="E64" s="10">
        <f>C64*D64</f>
        <v>0</v>
      </c>
    </row>
    <row r="65" spans="1:5" ht="81" x14ac:dyDescent="0.2">
      <c r="A65" s="3" t="s">
        <v>7</v>
      </c>
      <c r="B65" s="4" t="s">
        <v>8</v>
      </c>
      <c r="C65" s="3"/>
      <c r="D65" s="3">
        <v>0.16700000000000001</v>
      </c>
      <c r="E65" s="11">
        <f t="shared" ref="E65:E70" si="5">C65*D65</f>
        <v>0</v>
      </c>
    </row>
    <row r="66" spans="1:5" ht="81" x14ac:dyDescent="0.2">
      <c r="A66" s="3" t="s">
        <v>9</v>
      </c>
      <c r="B66" s="4" t="s">
        <v>10</v>
      </c>
      <c r="C66" s="3"/>
      <c r="D66" s="3">
        <v>0.16700000000000001</v>
      </c>
      <c r="E66" s="11">
        <f t="shared" si="5"/>
        <v>0</v>
      </c>
    </row>
    <row r="67" spans="1:5" ht="81" x14ac:dyDescent="0.2">
      <c r="A67" s="4" t="s">
        <v>122</v>
      </c>
      <c r="B67" s="4" t="s">
        <v>11</v>
      </c>
      <c r="C67" s="3"/>
      <c r="D67" s="3">
        <v>0.16700000000000001</v>
      </c>
      <c r="E67" s="11">
        <f t="shared" si="5"/>
        <v>0</v>
      </c>
    </row>
    <row r="68" spans="1:5" ht="101.25" x14ac:dyDescent="0.2">
      <c r="A68" s="3" t="s">
        <v>12</v>
      </c>
      <c r="B68" s="4" t="s">
        <v>121</v>
      </c>
      <c r="C68" s="3"/>
      <c r="D68" s="3">
        <v>0.16700000000000001</v>
      </c>
      <c r="E68" s="11">
        <f t="shared" si="5"/>
        <v>0</v>
      </c>
    </row>
    <row r="69" spans="1:5" ht="60.75" x14ac:dyDescent="0.2">
      <c r="A69" s="3" t="s">
        <v>13</v>
      </c>
      <c r="B69" s="4" t="s">
        <v>14</v>
      </c>
      <c r="C69" s="3"/>
      <c r="D69" s="3">
        <v>0.16700000000000001</v>
      </c>
      <c r="E69" s="11">
        <f t="shared" si="5"/>
        <v>0</v>
      </c>
    </row>
    <row r="70" spans="1:5" ht="21" thickBot="1" x14ac:dyDescent="0.25">
      <c r="A70" s="12" t="s">
        <v>15</v>
      </c>
      <c r="B70" s="12" t="s">
        <v>16</v>
      </c>
      <c r="C70" s="7"/>
      <c r="D70" s="7"/>
      <c r="E70" s="13">
        <f t="shared" si="5"/>
        <v>0</v>
      </c>
    </row>
    <row r="71" spans="1:5" ht="21" thickTop="1" x14ac:dyDescent="0.2">
      <c r="A71" s="81"/>
      <c r="B71" s="82"/>
      <c r="C71" s="6"/>
      <c r="D71" s="6">
        <f>SUM(D64:D70)</f>
        <v>1</v>
      </c>
      <c r="E71" s="6">
        <f>SUM(E64:E70)</f>
        <v>0</v>
      </c>
    </row>
    <row r="72" spans="1:5" ht="21" thickBot="1" x14ac:dyDescent="0.25"/>
    <row r="73" spans="1:5" ht="21.75" thickBot="1" x14ac:dyDescent="0.25">
      <c r="A73" s="14" t="s">
        <v>1</v>
      </c>
      <c r="B73" s="14" t="s">
        <v>4</v>
      </c>
      <c r="C73" s="14" t="s">
        <v>123</v>
      </c>
      <c r="D73" s="14" t="s">
        <v>2</v>
      </c>
      <c r="E73" s="15" t="s">
        <v>3</v>
      </c>
    </row>
    <row r="74" spans="1:5" ht="21.75" thickBot="1" x14ac:dyDescent="0.25">
      <c r="A74" s="16" t="s">
        <v>25</v>
      </c>
      <c r="B74" s="83" t="str">
        <f>'شناسایی خدمات'!$A$8</f>
        <v>خدمت/ وظیفه 7</v>
      </c>
      <c r="C74" s="83"/>
      <c r="D74" s="83"/>
      <c r="E74" s="84"/>
    </row>
    <row r="75" spans="1:5" ht="21.75" thickBot="1" x14ac:dyDescent="0.25">
      <c r="A75" s="17" t="s">
        <v>0</v>
      </c>
      <c r="B75" s="79" t="str">
        <f>'شناسایی خدمات'!$B$8</f>
        <v>شناسه خدمت/وظیفه 7</v>
      </c>
      <c r="C75" s="79"/>
      <c r="D75" s="79"/>
      <c r="E75" s="80"/>
    </row>
    <row r="76" spans="1:5" ht="60.75" x14ac:dyDescent="0.2">
      <c r="A76" s="8" t="s">
        <v>5</v>
      </c>
      <c r="B76" s="9" t="s">
        <v>6</v>
      </c>
      <c r="C76" s="8"/>
      <c r="D76" s="8">
        <v>0.16500000000000001</v>
      </c>
      <c r="E76" s="10">
        <f>C76*D76</f>
        <v>0</v>
      </c>
    </row>
    <row r="77" spans="1:5" ht="81" x14ac:dyDescent="0.2">
      <c r="A77" s="3" t="s">
        <v>7</v>
      </c>
      <c r="B77" s="4" t="s">
        <v>8</v>
      </c>
      <c r="C77" s="3"/>
      <c r="D77" s="3">
        <v>0.16700000000000001</v>
      </c>
      <c r="E77" s="11">
        <f t="shared" ref="E77:E82" si="6">C77*D77</f>
        <v>0</v>
      </c>
    </row>
    <row r="78" spans="1:5" ht="81" x14ac:dyDescent="0.2">
      <c r="A78" s="3" t="s">
        <v>9</v>
      </c>
      <c r="B78" s="4" t="s">
        <v>10</v>
      </c>
      <c r="C78" s="3"/>
      <c r="D78" s="3">
        <v>0.16700000000000001</v>
      </c>
      <c r="E78" s="11">
        <f t="shared" si="6"/>
        <v>0</v>
      </c>
    </row>
    <row r="79" spans="1:5" ht="81" x14ac:dyDescent="0.2">
      <c r="A79" s="4" t="s">
        <v>122</v>
      </c>
      <c r="B79" s="4" t="s">
        <v>11</v>
      </c>
      <c r="C79" s="3"/>
      <c r="D79" s="3">
        <v>0.16700000000000001</v>
      </c>
      <c r="E79" s="11">
        <f t="shared" si="6"/>
        <v>0</v>
      </c>
    </row>
    <row r="80" spans="1:5" ht="101.25" x14ac:dyDescent="0.2">
      <c r="A80" s="3" t="s">
        <v>12</v>
      </c>
      <c r="B80" s="4" t="s">
        <v>121</v>
      </c>
      <c r="C80" s="3"/>
      <c r="D80" s="3">
        <v>0.16700000000000001</v>
      </c>
      <c r="E80" s="11">
        <f t="shared" si="6"/>
        <v>0</v>
      </c>
    </row>
    <row r="81" spans="1:5" ht="60.75" x14ac:dyDescent="0.2">
      <c r="A81" s="3" t="s">
        <v>13</v>
      </c>
      <c r="B81" s="4" t="s">
        <v>14</v>
      </c>
      <c r="C81" s="3"/>
      <c r="D81" s="3">
        <v>0.16700000000000001</v>
      </c>
      <c r="E81" s="11">
        <f t="shared" si="6"/>
        <v>0</v>
      </c>
    </row>
    <row r="82" spans="1:5" ht="21" thickBot="1" x14ac:dyDescent="0.25">
      <c r="A82" s="12" t="s">
        <v>15</v>
      </c>
      <c r="B82" s="12" t="s">
        <v>16</v>
      </c>
      <c r="C82" s="7"/>
      <c r="D82" s="7"/>
      <c r="E82" s="13">
        <f t="shared" si="6"/>
        <v>0</v>
      </c>
    </row>
    <row r="83" spans="1:5" ht="21" thickTop="1" x14ac:dyDescent="0.2">
      <c r="A83" s="81"/>
      <c r="B83" s="82"/>
      <c r="C83" s="6"/>
      <c r="D83" s="6">
        <f>SUM(D76:D82)</f>
        <v>1</v>
      </c>
      <c r="E83" s="6">
        <f>SUM(E76:E82)</f>
        <v>0</v>
      </c>
    </row>
    <row r="84" spans="1:5" ht="21" thickBot="1" x14ac:dyDescent="0.25"/>
    <row r="85" spans="1:5" ht="21.75" thickBot="1" x14ac:dyDescent="0.25">
      <c r="A85" s="14" t="s">
        <v>1</v>
      </c>
      <c r="B85" s="14" t="s">
        <v>4</v>
      </c>
      <c r="C85" s="14" t="s">
        <v>123</v>
      </c>
      <c r="D85" s="14" t="s">
        <v>2</v>
      </c>
      <c r="E85" s="15" t="s">
        <v>3</v>
      </c>
    </row>
    <row r="86" spans="1:5" ht="21.75" thickBot="1" x14ac:dyDescent="0.25">
      <c r="A86" s="16" t="s">
        <v>25</v>
      </c>
      <c r="B86" s="83" t="str">
        <f>'شناسایی خدمات'!$A$9</f>
        <v>خدمت/ وظیفه 8</v>
      </c>
      <c r="C86" s="83"/>
      <c r="D86" s="83"/>
      <c r="E86" s="84"/>
    </row>
    <row r="87" spans="1:5" ht="21.75" thickBot="1" x14ac:dyDescent="0.25">
      <c r="A87" s="17" t="s">
        <v>0</v>
      </c>
      <c r="B87" s="79" t="str">
        <f>'شناسایی خدمات'!$B$9</f>
        <v>شناسه خدمت/ وظیفه 8</v>
      </c>
      <c r="C87" s="79"/>
      <c r="D87" s="79"/>
      <c r="E87" s="80"/>
    </row>
    <row r="88" spans="1:5" ht="60.75" x14ac:dyDescent="0.2">
      <c r="A88" s="8" t="s">
        <v>5</v>
      </c>
      <c r="B88" s="9" t="s">
        <v>6</v>
      </c>
      <c r="C88" s="8"/>
      <c r="D88" s="8">
        <v>0.16500000000000001</v>
      </c>
      <c r="E88" s="10">
        <f>C88*D88</f>
        <v>0</v>
      </c>
    </row>
    <row r="89" spans="1:5" ht="81" x14ac:dyDescent="0.2">
      <c r="A89" s="3" t="s">
        <v>7</v>
      </c>
      <c r="B89" s="4" t="s">
        <v>8</v>
      </c>
      <c r="C89" s="3"/>
      <c r="D89" s="3">
        <v>0.16700000000000001</v>
      </c>
      <c r="E89" s="11">
        <f t="shared" ref="E89:E94" si="7">C89*D89</f>
        <v>0</v>
      </c>
    </row>
    <row r="90" spans="1:5" ht="81" x14ac:dyDescent="0.2">
      <c r="A90" s="3" t="s">
        <v>9</v>
      </c>
      <c r="B90" s="4" t="s">
        <v>10</v>
      </c>
      <c r="C90" s="3"/>
      <c r="D90" s="3">
        <v>0.16700000000000001</v>
      </c>
      <c r="E90" s="11">
        <f t="shared" si="7"/>
        <v>0</v>
      </c>
    </row>
    <row r="91" spans="1:5" ht="81" x14ac:dyDescent="0.2">
      <c r="A91" s="4" t="s">
        <v>122</v>
      </c>
      <c r="B91" s="4" t="s">
        <v>11</v>
      </c>
      <c r="C91" s="3"/>
      <c r="D91" s="3">
        <v>0.16700000000000001</v>
      </c>
      <c r="E91" s="11">
        <f t="shared" si="7"/>
        <v>0</v>
      </c>
    </row>
    <row r="92" spans="1:5" ht="101.25" x14ac:dyDescent="0.2">
      <c r="A92" s="3" t="s">
        <v>12</v>
      </c>
      <c r="B92" s="4" t="s">
        <v>121</v>
      </c>
      <c r="C92" s="3"/>
      <c r="D92" s="3">
        <v>0.16700000000000001</v>
      </c>
      <c r="E92" s="11">
        <f t="shared" si="7"/>
        <v>0</v>
      </c>
    </row>
    <row r="93" spans="1:5" ht="60.75" x14ac:dyDescent="0.2">
      <c r="A93" s="3" t="s">
        <v>13</v>
      </c>
      <c r="B93" s="4" t="s">
        <v>14</v>
      </c>
      <c r="C93" s="3"/>
      <c r="D93" s="3">
        <v>0.16700000000000001</v>
      </c>
      <c r="E93" s="11">
        <f t="shared" si="7"/>
        <v>0</v>
      </c>
    </row>
    <row r="94" spans="1:5" ht="21" thickBot="1" x14ac:dyDescent="0.25">
      <c r="A94" s="12" t="s">
        <v>15</v>
      </c>
      <c r="B94" s="12" t="s">
        <v>16</v>
      </c>
      <c r="C94" s="7"/>
      <c r="D94" s="7"/>
      <c r="E94" s="13">
        <f t="shared" si="7"/>
        <v>0</v>
      </c>
    </row>
    <row r="95" spans="1:5" ht="21" thickTop="1" x14ac:dyDescent="0.2">
      <c r="A95" s="81"/>
      <c r="B95" s="82"/>
      <c r="C95" s="6"/>
      <c r="D95" s="6">
        <f>SUM(D88:D94)</f>
        <v>1</v>
      </c>
      <c r="E95" s="6">
        <f>SUM(E88:E94)</f>
        <v>0</v>
      </c>
    </row>
    <row r="96" spans="1:5" ht="21" thickBot="1" x14ac:dyDescent="0.25"/>
    <row r="97" spans="1:5" ht="21.75" thickBot="1" x14ac:dyDescent="0.25">
      <c r="A97" s="14" t="s">
        <v>1</v>
      </c>
      <c r="B97" s="14" t="s">
        <v>4</v>
      </c>
      <c r="C97" s="14" t="s">
        <v>123</v>
      </c>
      <c r="D97" s="14" t="s">
        <v>2</v>
      </c>
      <c r="E97" s="15" t="s">
        <v>3</v>
      </c>
    </row>
    <row r="98" spans="1:5" ht="21.75" thickBot="1" x14ac:dyDescent="0.25">
      <c r="A98" s="16" t="s">
        <v>25</v>
      </c>
      <c r="B98" s="83" t="str">
        <f>'شناسایی خدمات'!$A$10</f>
        <v>خدمت/ وظیفه 9</v>
      </c>
      <c r="C98" s="83"/>
      <c r="D98" s="83"/>
      <c r="E98" s="84"/>
    </row>
    <row r="99" spans="1:5" ht="21.75" thickBot="1" x14ac:dyDescent="0.25">
      <c r="A99" s="17" t="s">
        <v>0</v>
      </c>
      <c r="B99" s="79" t="str">
        <f>'شناسایی خدمات'!$B$10</f>
        <v>شناسه خدمت/وظیفه 9</v>
      </c>
      <c r="C99" s="79"/>
      <c r="D99" s="79"/>
      <c r="E99" s="80"/>
    </row>
    <row r="100" spans="1:5" ht="60.75" x14ac:dyDescent="0.2">
      <c r="A100" s="8" t="s">
        <v>5</v>
      </c>
      <c r="B100" s="9" t="s">
        <v>6</v>
      </c>
      <c r="C100" s="8"/>
      <c r="D100" s="8">
        <v>0.16500000000000001</v>
      </c>
      <c r="E100" s="10">
        <f>C100*D100</f>
        <v>0</v>
      </c>
    </row>
    <row r="101" spans="1:5" ht="81" x14ac:dyDescent="0.2">
      <c r="A101" s="3" t="s">
        <v>7</v>
      </c>
      <c r="B101" s="4" t="s">
        <v>8</v>
      </c>
      <c r="C101" s="3"/>
      <c r="D101" s="3">
        <v>0.16700000000000001</v>
      </c>
      <c r="E101" s="11">
        <f t="shared" ref="E101:E106" si="8">C101*D101</f>
        <v>0</v>
      </c>
    </row>
    <row r="102" spans="1:5" ht="81" x14ac:dyDescent="0.2">
      <c r="A102" s="3" t="s">
        <v>9</v>
      </c>
      <c r="B102" s="4" t="s">
        <v>10</v>
      </c>
      <c r="C102" s="3"/>
      <c r="D102" s="3">
        <v>0.16700000000000001</v>
      </c>
      <c r="E102" s="11">
        <f t="shared" si="8"/>
        <v>0</v>
      </c>
    </row>
    <row r="103" spans="1:5" ht="81" x14ac:dyDescent="0.2">
      <c r="A103" s="4" t="s">
        <v>122</v>
      </c>
      <c r="B103" s="4" t="s">
        <v>11</v>
      </c>
      <c r="C103" s="3"/>
      <c r="D103" s="3">
        <v>0.16700000000000001</v>
      </c>
      <c r="E103" s="11">
        <f t="shared" si="8"/>
        <v>0</v>
      </c>
    </row>
    <row r="104" spans="1:5" ht="101.25" x14ac:dyDescent="0.2">
      <c r="A104" s="3" t="s">
        <v>12</v>
      </c>
      <c r="B104" s="4" t="s">
        <v>121</v>
      </c>
      <c r="C104" s="3"/>
      <c r="D104" s="3">
        <v>0.16700000000000001</v>
      </c>
      <c r="E104" s="11">
        <f t="shared" si="8"/>
        <v>0</v>
      </c>
    </row>
    <row r="105" spans="1:5" ht="60.75" x14ac:dyDescent="0.2">
      <c r="A105" s="3" t="s">
        <v>13</v>
      </c>
      <c r="B105" s="4" t="s">
        <v>14</v>
      </c>
      <c r="C105" s="3"/>
      <c r="D105" s="3">
        <v>0.16700000000000001</v>
      </c>
      <c r="E105" s="11">
        <f t="shared" si="8"/>
        <v>0</v>
      </c>
    </row>
    <row r="106" spans="1:5" ht="21" thickBot="1" x14ac:dyDescent="0.25">
      <c r="A106" s="12" t="s">
        <v>15</v>
      </c>
      <c r="B106" s="12" t="s">
        <v>16</v>
      </c>
      <c r="C106" s="7"/>
      <c r="D106" s="7"/>
      <c r="E106" s="13">
        <f t="shared" si="8"/>
        <v>0</v>
      </c>
    </row>
    <row r="107" spans="1:5" ht="21" thickTop="1" x14ac:dyDescent="0.2">
      <c r="A107" s="81"/>
      <c r="B107" s="82"/>
      <c r="C107" s="6"/>
      <c r="D107" s="6">
        <f>SUM(D100:D106)</f>
        <v>1</v>
      </c>
      <c r="E107" s="6">
        <f>SUM(E100:E106)</f>
        <v>0</v>
      </c>
    </row>
    <row r="108" spans="1:5" ht="21" thickBot="1" x14ac:dyDescent="0.25"/>
    <row r="109" spans="1:5" ht="21.75" thickBot="1" x14ac:dyDescent="0.25">
      <c r="A109" s="14" t="s">
        <v>1</v>
      </c>
      <c r="B109" s="14" t="s">
        <v>4</v>
      </c>
      <c r="C109" s="14" t="s">
        <v>123</v>
      </c>
      <c r="D109" s="14" t="s">
        <v>2</v>
      </c>
      <c r="E109" s="15" t="s">
        <v>3</v>
      </c>
    </row>
    <row r="110" spans="1:5" ht="21.75" thickBot="1" x14ac:dyDescent="0.25">
      <c r="A110" s="16" t="s">
        <v>25</v>
      </c>
      <c r="B110" s="83" t="str">
        <f>'شناسایی خدمات'!$A$11</f>
        <v>خدمت/ وظیفه 10</v>
      </c>
      <c r="C110" s="83"/>
      <c r="D110" s="83"/>
      <c r="E110" s="84"/>
    </row>
    <row r="111" spans="1:5" ht="21.75" thickBot="1" x14ac:dyDescent="0.25">
      <c r="A111" s="17" t="s">
        <v>0</v>
      </c>
      <c r="B111" s="79" t="str">
        <f>'شناسایی خدمات'!$B$11</f>
        <v>شناسه خدمت/وظیفه 10</v>
      </c>
      <c r="C111" s="79"/>
      <c r="D111" s="79"/>
      <c r="E111" s="80"/>
    </row>
    <row r="112" spans="1:5" ht="60.75" x14ac:dyDescent="0.2">
      <c r="A112" s="8" t="s">
        <v>5</v>
      </c>
      <c r="B112" s="9" t="s">
        <v>6</v>
      </c>
      <c r="C112" s="8"/>
      <c r="D112" s="8">
        <v>0.16500000000000001</v>
      </c>
      <c r="E112" s="10">
        <f>C112*D112</f>
        <v>0</v>
      </c>
    </row>
    <row r="113" spans="1:5" ht="81" x14ac:dyDescent="0.2">
      <c r="A113" s="3" t="s">
        <v>7</v>
      </c>
      <c r="B113" s="4" t="s">
        <v>8</v>
      </c>
      <c r="C113" s="3"/>
      <c r="D113" s="3">
        <v>0.16700000000000001</v>
      </c>
      <c r="E113" s="11">
        <f t="shared" ref="E113:E118" si="9">C113*D113</f>
        <v>0</v>
      </c>
    </row>
    <row r="114" spans="1:5" ht="81" x14ac:dyDescent="0.2">
      <c r="A114" s="3" t="s">
        <v>9</v>
      </c>
      <c r="B114" s="4" t="s">
        <v>10</v>
      </c>
      <c r="C114" s="3"/>
      <c r="D114" s="3">
        <v>0.16700000000000001</v>
      </c>
      <c r="E114" s="11">
        <f t="shared" si="9"/>
        <v>0</v>
      </c>
    </row>
    <row r="115" spans="1:5" ht="81" x14ac:dyDescent="0.2">
      <c r="A115" s="4" t="s">
        <v>122</v>
      </c>
      <c r="B115" s="4" t="s">
        <v>11</v>
      </c>
      <c r="C115" s="3"/>
      <c r="D115" s="3">
        <v>0.16700000000000001</v>
      </c>
      <c r="E115" s="11">
        <f t="shared" si="9"/>
        <v>0</v>
      </c>
    </row>
    <row r="116" spans="1:5" ht="101.25" x14ac:dyDescent="0.2">
      <c r="A116" s="3" t="s">
        <v>12</v>
      </c>
      <c r="B116" s="4" t="s">
        <v>121</v>
      </c>
      <c r="C116" s="3"/>
      <c r="D116" s="3">
        <v>0.16700000000000001</v>
      </c>
      <c r="E116" s="11">
        <f t="shared" si="9"/>
        <v>0</v>
      </c>
    </row>
    <row r="117" spans="1:5" ht="60.75" x14ac:dyDescent="0.2">
      <c r="A117" s="3" t="s">
        <v>13</v>
      </c>
      <c r="B117" s="4" t="s">
        <v>14</v>
      </c>
      <c r="C117" s="3"/>
      <c r="D117" s="3">
        <v>0.16700000000000001</v>
      </c>
      <c r="E117" s="11">
        <f t="shared" si="9"/>
        <v>0</v>
      </c>
    </row>
    <row r="118" spans="1:5" ht="21" thickBot="1" x14ac:dyDescent="0.25">
      <c r="A118" s="12" t="s">
        <v>15</v>
      </c>
      <c r="B118" s="12" t="s">
        <v>16</v>
      </c>
      <c r="C118" s="7"/>
      <c r="D118" s="7"/>
      <c r="E118" s="13">
        <f t="shared" si="9"/>
        <v>0</v>
      </c>
    </row>
    <row r="119" spans="1:5" ht="21" thickTop="1" x14ac:dyDescent="0.2">
      <c r="A119" s="81"/>
      <c r="B119" s="82"/>
      <c r="C119" s="6"/>
      <c r="D119" s="6">
        <f>SUM(D112:D118)</f>
        <v>1</v>
      </c>
      <c r="E119" s="6">
        <f>SUM(E112:E118)</f>
        <v>0</v>
      </c>
    </row>
    <row r="120" spans="1:5" ht="21" thickBot="1" x14ac:dyDescent="0.25"/>
    <row r="121" spans="1:5" ht="21.75" thickBot="1" x14ac:dyDescent="0.25">
      <c r="A121" s="14" t="s">
        <v>1</v>
      </c>
      <c r="B121" s="14" t="s">
        <v>4</v>
      </c>
      <c r="C121" s="14" t="s">
        <v>123</v>
      </c>
      <c r="D121" s="14" t="s">
        <v>2</v>
      </c>
      <c r="E121" s="15" t="s">
        <v>3</v>
      </c>
    </row>
    <row r="122" spans="1:5" ht="21.75" thickBot="1" x14ac:dyDescent="0.25">
      <c r="A122" s="16" t="s">
        <v>25</v>
      </c>
      <c r="B122" s="83" t="str">
        <f>'شناسایی خدمات'!$A$12</f>
        <v>خدمت/ وظیفه 11</v>
      </c>
      <c r="C122" s="83"/>
      <c r="D122" s="83"/>
      <c r="E122" s="84"/>
    </row>
    <row r="123" spans="1:5" ht="21.75" thickBot="1" x14ac:dyDescent="0.25">
      <c r="A123" s="17" t="s">
        <v>0</v>
      </c>
      <c r="B123" s="79" t="str">
        <f>'شناسایی خدمات'!$B$12</f>
        <v>شناسه خدمت/وظیفه 11</v>
      </c>
      <c r="C123" s="79"/>
      <c r="D123" s="79"/>
      <c r="E123" s="80"/>
    </row>
    <row r="124" spans="1:5" ht="60.75" x14ac:dyDescent="0.2">
      <c r="A124" s="8" t="s">
        <v>5</v>
      </c>
      <c r="B124" s="9" t="s">
        <v>6</v>
      </c>
      <c r="C124" s="8"/>
      <c r="D124" s="8">
        <v>0.16500000000000001</v>
      </c>
      <c r="E124" s="10">
        <f>C124*D124</f>
        <v>0</v>
      </c>
    </row>
    <row r="125" spans="1:5" ht="81" x14ac:dyDescent="0.2">
      <c r="A125" s="3" t="s">
        <v>7</v>
      </c>
      <c r="B125" s="4" t="s">
        <v>8</v>
      </c>
      <c r="C125" s="3"/>
      <c r="D125" s="3">
        <v>0.16700000000000001</v>
      </c>
      <c r="E125" s="11">
        <f t="shared" ref="E125:E130" si="10">C125*D125</f>
        <v>0</v>
      </c>
    </row>
    <row r="126" spans="1:5" ht="81" x14ac:dyDescent="0.2">
      <c r="A126" s="3" t="s">
        <v>9</v>
      </c>
      <c r="B126" s="4" t="s">
        <v>10</v>
      </c>
      <c r="C126" s="3"/>
      <c r="D126" s="3">
        <v>0.16700000000000001</v>
      </c>
      <c r="E126" s="11">
        <f t="shared" si="10"/>
        <v>0</v>
      </c>
    </row>
    <row r="127" spans="1:5" ht="81" x14ac:dyDescent="0.2">
      <c r="A127" s="4" t="s">
        <v>122</v>
      </c>
      <c r="B127" s="4" t="s">
        <v>11</v>
      </c>
      <c r="C127" s="3"/>
      <c r="D127" s="3">
        <v>0.16700000000000001</v>
      </c>
      <c r="E127" s="11">
        <f t="shared" si="10"/>
        <v>0</v>
      </c>
    </row>
    <row r="128" spans="1:5" ht="101.25" x14ac:dyDescent="0.2">
      <c r="A128" s="3" t="s">
        <v>12</v>
      </c>
      <c r="B128" s="4" t="s">
        <v>121</v>
      </c>
      <c r="C128" s="3"/>
      <c r="D128" s="3">
        <v>0.16700000000000001</v>
      </c>
      <c r="E128" s="11">
        <f t="shared" si="10"/>
        <v>0</v>
      </c>
    </row>
    <row r="129" spans="1:5" ht="60.75" x14ac:dyDescent="0.2">
      <c r="A129" s="3" t="s">
        <v>13</v>
      </c>
      <c r="B129" s="4" t="s">
        <v>14</v>
      </c>
      <c r="C129" s="3"/>
      <c r="D129" s="3">
        <v>0.16700000000000001</v>
      </c>
      <c r="E129" s="11">
        <f t="shared" si="10"/>
        <v>0</v>
      </c>
    </row>
    <row r="130" spans="1:5" ht="21" thickBot="1" x14ac:dyDescent="0.25">
      <c r="A130" s="12" t="s">
        <v>15</v>
      </c>
      <c r="B130" s="12" t="s">
        <v>16</v>
      </c>
      <c r="C130" s="7"/>
      <c r="D130" s="7"/>
      <c r="E130" s="13">
        <f t="shared" si="10"/>
        <v>0</v>
      </c>
    </row>
    <row r="131" spans="1:5" ht="21" thickTop="1" x14ac:dyDescent="0.2">
      <c r="A131" s="81"/>
      <c r="B131" s="82"/>
      <c r="C131" s="6"/>
      <c r="D131" s="6">
        <f>SUM(D124:D130)</f>
        <v>1</v>
      </c>
      <c r="E131" s="6">
        <f>SUM(E124:E130)</f>
        <v>0</v>
      </c>
    </row>
    <row r="132" spans="1:5" ht="21" thickBot="1" x14ac:dyDescent="0.25"/>
    <row r="133" spans="1:5" ht="21.75" thickBot="1" x14ac:dyDescent="0.25">
      <c r="A133" s="14" t="s">
        <v>1</v>
      </c>
      <c r="B133" s="14" t="s">
        <v>4</v>
      </c>
      <c r="C133" s="14" t="s">
        <v>123</v>
      </c>
      <c r="D133" s="14" t="s">
        <v>2</v>
      </c>
      <c r="E133" s="15" t="s">
        <v>3</v>
      </c>
    </row>
    <row r="134" spans="1:5" ht="21.75" thickBot="1" x14ac:dyDescent="0.25">
      <c r="A134" s="16" t="s">
        <v>25</v>
      </c>
      <c r="B134" s="83" t="str">
        <f>'شناسایی خدمات'!$A$13</f>
        <v>خدمت/ وظیفه 12</v>
      </c>
      <c r="C134" s="83"/>
      <c r="D134" s="83"/>
      <c r="E134" s="84"/>
    </row>
    <row r="135" spans="1:5" ht="21.75" thickBot="1" x14ac:dyDescent="0.25">
      <c r="A135" s="17" t="s">
        <v>0</v>
      </c>
      <c r="B135" s="79" t="str">
        <f>'شناسایی خدمات'!$B$13</f>
        <v>شناسه خدمت/وظیفه 12</v>
      </c>
      <c r="C135" s="79"/>
      <c r="D135" s="79"/>
      <c r="E135" s="80"/>
    </row>
    <row r="136" spans="1:5" ht="60.75" x14ac:dyDescent="0.2">
      <c r="A136" s="8" t="s">
        <v>5</v>
      </c>
      <c r="B136" s="9" t="s">
        <v>6</v>
      </c>
      <c r="C136" s="8"/>
      <c r="D136" s="8">
        <v>0.16500000000000001</v>
      </c>
      <c r="E136" s="10">
        <f>C136*D136</f>
        <v>0</v>
      </c>
    </row>
    <row r="137" spans="1:5" ht="81" x14ac:dyDescent="0.2">
      <c r="A137" s="3" t="s">
        <v>7</v>
      </c>
      <c r="B137" s="4" t="s">
        <v>8</v>
      </c>
      <c r="C137" s="3"/>
      <c r="D137" s="3">
        <v>0.16700000000000001</v>
      </c>
      <c r="E137" s="11">
        <f t="shared" ref="E137:E142" si="11">C137*D137</f>
        <v>0</v>
      </c>
    </row>
    <row r="138" spans="1:5" ht="81" x14ac:dyDescent="0.2">
      <c r="A138" s="3" t="s">
        <v>9</v>
      </c>
      <c r="B138" s="4" t="s">
        <v>10</v>
      </c>
      <c r="C138" s="3"/>
      <c r="D138" s="3">
        <v>0.16700000000000001</v>
      </c>
      <c r="E138" s="11">
        <f t="shared" si="11"/>
        <v>0</v>
      </c>
    </row>
    <row r="139" spans="1:5" ht="81" x14ac:dyDescent="0.2">
      <c r="A139" s="4" t="s">
        <v>122</v>
      </c>
      <c r="B139" s="4" t="s">
        <v>11</v>
      </c>
      <c r="C139" s="3"/>
      <c r="D139" s="3">
        <v>0.16700000000000001</v>
      </c>
      <c r="E139" s="11">
        <f t="shared" si="11"/>
        <v>0</v>
      </c>
    </row>
    <row r="140" spans="1:5" ht="101.25" x14ac:dyDescent="0.2">
      <c r="A140" s="3" t="s">
        <v>12</v>
      </c>
      <c r="B140" s="4" t="s">
        <v>121</v>
      </c>
      <c r="C140" s="3"/>
      <c r="D140" s="3">
        <v>0.16700000000000001</v>
      </c>
      <c r="E140" s="11">
        <f t="shared" si="11"/>
        <v>0</v>
      </c>
    </row>
    <row r="141" spans="1:5" ht="60.75" x14ac:dyDescent="0.2">
      <c r="A141" s="3" t="s">
        <v>13</v>
      </c>
      <c r="B141" s="4" t="s">
        <v>14</v>
      </c>
      <c r="C141" s="3"/>
      <c r="D141" s="3">
        <v>0.16700000000000001</v>
      </c>
      <c r="E141" s="11">
        <f t="shared" si="11"/>
        <v>0</v>
      </c>
    </row>
    <row r="142" spans="1:5" ht="21" thickBot="1" x14ac:dyDescent="0.25">
      <c r="A142" s="12" t="s">
        <v>15</v>
      </c>
      <c r="B142" s="12" t="s">
        <v>16</v>
      </c>
      <c r="C142" s="7"/>
      <c r="D142" s="7"/>
      <c r="E142" s="13">
        <f t="shared" si="11"/>
        <v>0</v>
      </c>
    </row>
    <row r="143" spans="1:5" ht="21" thickTop="1" x14ac:dyDescent="0.2">
      <c r="A143" s="81"/>
      <c r="B143" s="82"/>
      <c r="C143" s="6"/>
      <c r="D143" s="6">
        <f>SUM(D136:D142)</f>
        <v>1</v>
      </c>
      <c r="E143" s="6">
        <f>SUM(E136:E142)</f>
        <v>0</v>
      </c>
    </row>
    <row r="144" spans="1:5" ht="21" thickBot="1" x14ac:dyDescent="0.25"/>
    <row r="145" spans="1:5" ht="21.75" thickBot="1" x14ac:dyDescent="0.25">
      <c r="A145" s="14" t="s">
        <v>1</v>
      </c>
      <c r="B145" s="14" t="s">
        <v>4</v>
      </c>
      <c r="C145" s="14" t="s">
        <v>123</v>
      </c>
      <c r="D145" s="14" t="s">
        <v>2</v>
      </c>
      <c r="E145" s="15" t="s">
        <v>3</v>
      </c>
    </row>
    <row r="146" spans="1:5" ht="21.75" thickBot="1" x14ac:dyDescent="0.25">
      <c r="A146" s="16" t="s">
        <v>25</v>
      </c>
      <c r="B146" s="83" t="str">
        <f>'شناسایی خدمات'!$A$14</f>
        <v>خدمت/ وظیفه 13</v>
      </c>
      <c r="C146" s="83"/>
      <c r="D146" s="83"/>
      <c r="E146" s="84"/>
    </row>
    <row r="147" spans="1:5" ht="21.75" thickBot="1" x14ac:dyDescent="0.25">
      <c r="A147" s="17" t="s">
        <v>0</v>
      </c>
      <c r="B147" s="79" t="str">
        <f>'شناسایی خدمات'!$B$14</f>
        <v>شناسه خدمت/وظیفه 13</v>
      </c>
      <c r="C147" s="79"/>
      <c r="D147" s="79"/>
      <c r="E147" s="80"/>
    </row>
    <row r="148" spans="1:5" ht="60.75" x14ac:dyDescent="0.2">
      <c r="A148" s="8" t="s">
        <v>5</v>
      </c>
      <c r="B148" s="9" t="s">
        <v>6</v>
      </c>
      <c r="C148" s="8"/>
      <c r="D148" s="8">
        <v>0.16500000000000001</v>
      </c>
      <c r="E148" s="10">
        <f>C148*D148</f>
        <v>0</v>
      </c>
    </row>
    <row r="149" spans="1:5" ht="81" x14ac:dyDescent="0.2">
      <c r="A149" s="3" t="s">
        <v>7</v>
      </c>
      <c r="B149" s="4" t="s">
        <v>8</v>
      </c>
      <c r="C149" s="3"/>
      <c r="D149" s="3">
        <v>0.16700000000000001</v>
      </c>
      <c r="E149" s="11">
        <f t="shared" ref="E149:E154" si="12">C149*D149</f>
        <v>0</v>
      </c>
    </row>
    <row r="150" spans="1:5" ht="81" x14ac:dyDescent="0.2">
      <c r="A150" s="3" t="s">
        <v>9</v>
      </c>
      <c r="B150" s="4" t="s">
        <v>10</v>
      </c>
      <c r="C150" s="3"/>
      <c r="D150" s="3">
        <v>0.16700000000000001</v>
      </c>
      <c r="E150" s="11">
        <f t="shared" si="12"/>
        <v>0</v>
      </c>
    </row>
    <row r="151" spans="1:5" ht="81" x14ac:dyDescent="0.2">
      <c r="A151" s="4" t="s">
        <v>122</v>
      </c>
      <c r="B151" s="4" t="s">
        <v>11</v>
      </c>
      <c r="C151" s="3"/>
      <c r="D151" s="3">
        <v>0.16700000000000001</v>
      </c>
      <c r="E151" s="11">
        <f t="shared" si="12"/>
        <v>0</v>
      </c>
    </row>
    <row r="152" spans="1:5" ht="101.25" x14ac:dyDescent="0.2">
      <c r="A152" s="3" t="s">
        <v>12</v>
      </c>
      <c r="B152" s="4" t="s">
        <v>121</v>
      </c>
      <c r="C152" s="3"/>
      <c r="D152" s="3">
        <v>0.16700000000000001</v>
      </c>
      <c r="E152" s="11">
        <f t="shared" si="12"/>
        <v>0</v>
      </c>
    </row>
    <row r="153" spans="1:5" ht="60.75" x14ac:dyDescent="0.2">
      <c r="A153" s="3" t="s">
        <v>13</v>
      </c>
      <c r="B153" s="4" t="s">
        <v>14</v>
      </c>
      <c r="C153" s="3"/>
      <c r="D153" s="3">
        <v>0.16700000000000001</v>
      </c>
      <c r="E153" s="11">
        <f t="shared" si="12"/>
        <v>0</v>
      </c>
    </row>
    <row r="154" spans="1:5" ht="21" thickBot="1" x14ac:dyDescent="0.25">
      <c r="A154" s="12" t="s">
        <v>15</v>
      </c>
      <c r="B154" s="12" t="s">
        <v>16</v>
      </c>
      <c r="C154" s="7"/>
      <c r="D154" s="7"/>
      <c r="E154" s="13">
        <f t="shared" si="12"/>
        <v>0</v>
      </c>
    </row>
    <row r="155" spans="1:5" ht="21" thickTop="1" x14ac:dyDescent="0.2">
      <c r="A155" s="81"/>
      <c r="B155" s="82"/>
      <c r="C155" s="6"/>
      <c r="D155" s="6">
        <f>SUM(D148:D154)</f>
        <v>1</v>
      </c>
      <c r="E155" s="6">
        <f>SUM(E148:E154)</f>
        <v>0</v>
      </c>
    </row>
    <row r="156" spans="1:5" ht="21" thickBot="1" x14ac:dyDescent="0.25"/>
    <row r="157" spans="1:5" ht="21.75" thickBot="1" x14ac:dyDescent="0.25">
      <c r="A157" s="14" t="s">
        <v>1</v>
      </c>
      <c r="B157" s="14" t="s">
        <v>4</v>
      </c>
      <c r="C157" s="14" t="s">
        <v>123</v>
      </c>
      <c r="D157" s="14" t="s">
        <v>2</v>
      </c>
      <c r="E157" s="15" t="s">
        <v>3</v>
      </c>
    </row>
    <row r="158" spans="1:5" ht="21.75" thickBot="1" x14ac:dyDescent="0.25">
      <c r="A158" s="16" t="s">
        <v>25</v>
      </c>
      <c r="B158" s="83" t="str">
        <f>'شناسایی خدمات'!$A$15</f>
        <v>خدمت/ وظیفه 14</v>
      </c>
      <c r="C158" s="83"/>
      <c r="D158" s="83"/>
      <c r="E158" s="84"/>
    </row>
    <row r="159" spans="1:5" ht="21.75" thickBot="1" x14ac:dyDescent="0.25">
      <c r="A159" s="17" t="s">
        <v>0</v>
      </c>
      <c r="B159" s="79" t="str">
        <f>'شناسایی خدمات'!$B$15</f>
        <v>شناسه خدمت/وظیفه 14</v>
      </c>
      <c r="C159" s="79"/>
      <c r="D159" s="79"/>
      <c r="E159" s="80"/>
    </row>
    <row r="160" spans="1:5" ht="60.75" x14ac:dyDescent="0.2">
      <c r="A160" s="8" t="s">
        <v>5</v>
      </c>
      <c r="B160" s="9" t="s">
        <v>6</v>
      </c>
      <c r="C160" s="8"/>
      <c r="D160" s="8">
        <v>0.16500000000000001</v>
      </c>
      <c r="E160" s="10">
        <f>C160*D160</f>
        <v>0</v>
      </c>
    </row>
    <row r="161" spans="1:5" ht="81" x14ac:dyDescent="0.2">
      <c r="A161" s="3" t="s">
        <v>7</v>
      </c>
      <c r="B161" s="4" t="s">
        <v>8</v>
      </c>
      <c r="C161" s="3"/>
      <c r="D161" s="3">
        <v>0.16700000000000001</v>
      </c>
      <c r="E161" s="11">
        <f t="shared" ref="E161:E166" si="13">C161*D161</f>
        <v>0</v>
      </c>
    </row>
    <row r="162" spans="1:5" ht="81" x14ac:dyDescent="0.2">
      <c r="A162" s="3" t="s">
        <v>9</v>
      </c>
      <c r="B162" s="4" t="s">
        <v>10</v>
      </c>
      <c r="C162" s="3"/>
      <c r="D162" s="3">
        <v>0.16700000000000001</v>
      </c>
      <c r="E162" s="11">
        <f t="shared" si="13"/>
        <v>0</v>
      </c>
    </row>
    <row r="163" spans="1:5" ht="81" x14ac:dyDescent="0.2">
      <c r="A163" s="4" t="s">
        <v>122</v>
      </c>
      <c r="B163" s="4" t="s">
        <v>11</v>
      </c>
      <c r="C163" s="3"/>
      <c r="D163" s="3">
        <v>0.16700000000000001</v>
      </c>
      <c r="E163" s="11">
        <f t="shared" si="13"/>
        <v>0</v>
      </c>
    </row>
    <row r="164" spans="1:5" ht="101.25" x14ac:dyDescent="0.2">
      <c r="A164" s="3" t="s">
        <v>12</v>
      </c>
      <c r="B164" s="4" t="s">
        <v>121</v>
      </c>
      <c r="C164" s="3"/>
      <c r="D164" s="3">
        <v>0.16700000000000001</v>
      </c>
      <c r="E164" s="11">
        <f t="shared" si="13"/>
        <v>0</v>
      </c>
    </row>
    <row r="165" spans="1:5" ht="60.75" x14ac:dyDescent="0.2">
      <c r="A165" s="3" t="s">
        <v>13</v>
      </c>
      <c r="B165" s="4" t="s">
        <v>14</v>
      </c>
      <c r="C165" s="3"/>
      <c r="D165" s="3">
        <v>0.16700000000000001</v>
      </c>
      <c r="E165" s="11">
        <f t="shared" si="13"/>
        <v>0</v>
      </c>
    </row>
    <row r="166" spans="1:5" ht="21" thickBot="1" x14ac:dyDescent="0.25">
      <c r="A166" s="12" t="s">
        <v>15</v>
      </c>
      <c r="B166" s="12" t="s">
        <v>16</v>
      </c>
      <c r="C166" s="7"/>
      <c r="D166" s="7"/>
      <c r="E166" s="13">
        <f t="shared" si="13"/>
        <v>0</v>
      </c>
    </row>
    <row r="167" spans="1:5" ht="21" thickTop="1" x14ac:dyDescent="0.2">
      <c r="A167" s="81"/>
      <c r="B167" s="82"/>
      <c r="C167" s="6"/>
      <c r="D167" s="6">
        <f>SUM(D160:D166)</f>
        <v>1</v>
      </c>
      <c r="E167" s="6">
        <f>SUM(E160:E166)</f>
        <v>0</v>
      </c>
    </row>
    <row r="168" spans="1:5" ht="21" thickBot="1" x14ac:dyDescent="0.25"/>
    <row r="169" spans="1:5" ht="21.75" thickBot="1" x14ac:dyDescent="0.25">
      <c r="A169" s="14" t="s">
        <v>1</v>
      </c>
      <c r="B169" s="14" t="s">
        <v>4</v>
      </c>
      <c r="C169" s="14" t="s">
        <v>123</v>
      </c>
      <c r="D169" s="14" t="s">
        <v>2</v>
      </c>
      <c r="E169" s="15" t="s">
        <v>3</v>
      </c>
    </row>
    <row r="170" spans="1:5" ht="21.75" thickBot="1" x14ac:dyDescent="0.25">
      <c r="A170" s="16" t="s">
        <v>25</v>
      </c>
      <c r="B170" s="83" t="str">
        <f>'شناسایی خدمات'!$A$16</f>
        <v>خدمت/ وظیفه ----</v>
      </c>
      <c r="C170" s="83"/>
      <c r="D170" s="83"/>
      <c r="E170" s="84"/>
    </row>
    <row r="171" spans="1:5" ht="21.75" thickBot="1" x14ac:dyDescent="0.25">
      <c r="A171" s="17" t="s">
        <v>0</v>
      </c>
      <c r="B171" s="79" t="str">
        <f>'شناسایی خدمات'!$B$16</f>
        <v>شناسه خدمت/وظیفه ----</v>
      </c>
      <c r="C171" s="79"/>
      <c r="D171" s="79"/>
      <c r="E171" s="80"/>
    </row>
    <row r="172" spans="1:5" ht="60.75" x14ac:dyDescent="0.2">
      <c r="A172" s="8" t="s">
        <v>5</v>
      </c>
      <c r="B172" s="9" t="s">
        <v>6</v>
      </c>
      <c r="C172" s="8"/>
      <c r="D172" s="8">
        <v>0.16500000000000001</v>
      </c>
      <c r="E172" s="10">
        <f>C172*D172</f>
        <v>0</v>
      </c>
    </row>
    <row r="173" spans="1:5" ht="81" x14ac:dyDescent="0.2">
      <c r="A173" s="3" t="s">
        <v>7</v>
      </c>
      <c r="B173" s="4" t="s">
        <v>8</v>
      </c>
      <c r="C173" s="3"/>
      <c r="D173" s="3">
        <v>0.16700000000000001</v>
      </c>
      <c r="E173" s="11">
        <f t="shared" ref="E173:E178" si="14">C173*D173</f>
        <v>0</v>
      </c>
    </row>
    <row r="174" spans="1:5" ht="81" x14ac:dyDescent="0.2">
      <c r="A174" s="3" t="s">
        <v>9</v>
      </c>
      <c r="B174" s="4" t="s">
        <v>10</v>
      </c>
      <c r="C174" s="3"/>
      <c r="D174" s="3">
        <v>0.16700000000000001</v>
      </c>
      <c r="E174" s="11">
        <f t="shared" si="14"/>
        <v>0</v>
      </c>
    </row>
    <row r="175" spans="1:5" ht="81" x14ac:dyDescent="0.2">
      <c r="A175" s="4" t="s">
        <v>122</v>
      </c>
      <c r="B175" s="4" t="s">
        <v>11</v>
      </c>
      <c r="C175" s="3"/>
      <c r="D175" s="3">
        <v>0.16700000000000001</v>
      </c>
      <c r="E175" s="11">
        <f t="shared" si="14"/>
        <v>0</v>
      </c>
    </row>
    <row r="176" spans="1:5" ht="101.25" x14ac:dyDescent="0.2">
      <c r="A176" s="3" t="s">
        <v>12</v>
      </c>
      <c r="B176" s="4" t="s">
        <v>121</v>
      </c>
      <c r="C176" s="3"/>
      <c r="D176" s="3">
        <v>0.16700000000000001</v>
      </c>
      <c r="E176" s="11">
        <f t="shared" si="14"/>
        <v>0</v>
      </c>
    </row>
    <row r="177" spans="1:5" ht="60.75" x14ac:dyDescent="0.2">
      <c r="A177" s="3" t="s">
        <v>13</v>
      </c>
      <c r="B177" s="4" t="s">
        <v>14</v>
      </c>
      <c r="C177" s="3"/>
      <c r="D177" s="3">
        <v>0.16700000000000001</v>
      </c>
      <c r="E177" s="11">
        <f t="shared" si="14"/>
        <v>0</v>
      </c>
    </row>
    <row r="178" spans="1:5" ht="21" thickBot="1" x14ac:dyDescent="0.25">
      <c r="A178" s="12" t="s">
        <v>15</v>
      </c>
      <c r="B178" s="12" t="s">
        <v>16</v>
      </c>
      <c r="C178" s="7"/>
      <c r="D178" s="7"/>
      <c r="E178" s="13">
        <f t="shared" si="14"/>
        <v>0</v>
      </c>
    </row>
    <row r="179" spans="1:5" ht="21" thickTop="1" x14ac:dyDescent="0.2">
      <c r="A179" s="81"/>
      <c r="B179" s="82"/>
      <c r="C179" s="6"/>
      <c r="D179" s="6">
        <f>SUM(D172:D178)</f>
        <v>1</v>
      </c>
      <c r="E179" s="6">
        <f>SUM(E172:E178)</f>
        <v>0</v>
      </c>
    </row>
  </sheetData>
  <mergeCells count="45">
    <mergeCell ref="B159:E159"/>
    <mergeCell ref="A167:B167"/>
    <mergeCell ref="B170:E170"/>
    <mergeCell ref="B171:E171"/>
    <mergeCell ref="A179:B179"/>
    <mergeCell ref="A143:B143"/>
    <mergeCell ref="B146:E146"/>
    <mergeCell ref="B147:E147"/>
    <mergeCell ref="A155:B155"/>
    <mergeCell ref="B158:E158"/>
    <mergeCell ref="B122:E122"/>
    <mergeCell ref="B123:E123"/>
    <mergeCell ref="A131:B131"/>
    <mergeCell ref="B134:E134"/>
    <mergeCell ref="B135:E135"/>
    <mergeCell ref="B38:E38"/>
    <mergeCell ref="B3:E3"/>
    <mergeCell ref="B2:E2"/>
    <mergeCell ref="B14:E14"/>
    <mergeCell ref="A11:B11"/>
    <mergeCell ref="B15:E15"/>
    <mergeCell ref="A23:B23"/>
    <mergeCell ref="B26:E26"/>
    <mergeCell ref="B27:E27"/>
    <mergeCell ref="A35:B35"/>
    <mergeCell ref="B86:E86"/>
    <mergeCell ref="B39:E39"/>
    <mergeCell ref="A47:B47"/>
    <mergeCell ref="B50:E50"/>
    <mergeCell ref="B51:E51"/>
    <mergeCell ref="A59:B59"/>
    <mergeCell ref="B62:E62"/>
    <mergeCell ref="B63:E63"/>
    <mergeCell ref="A71:B71"/>
    <mergeCell ref="B74:E74"/>
    <mergeCell ref="B75:E75"/>
    <mergeCell ref="A83:B83"/>
    <mergeCell ref="B111:E111"/>
    <mergeCell ref="A119:B119"/>
    <mergeCell ref="B87:E87"/>
    <mergeCell ref="A95:B95"/>
    <mergeCell ref="B98:E98"/>
    <mergeCell ref="B99:E99"/>
    <mergeCell ref="A107:B107"/>
    <mergeCell ref="B110:E110"/>
  </mergeCells>
  <dataValidations count="1">
    <dataValidation type="custom" allowBlank="1" showInputMessage="1" showErrorMessage="1" sqref="D28:D34 D160:D166 D16:D22 D172:D178 D40:D46 D52:D58 D64:D70 D76:D82 D88:D94 D100:D106 D112:D118 D124:D130 D136:D142 D148:D154 D4:D10" xr:uid="{B97D87D7-7258-4117-AFFF-BB84CE32110D}">
      <formula1>SUM($D$4:$D$10)&lt;=1</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8DDC3-964C-44B5-BB4F-0214C9263CAA}">
  <dimension ref="A1:C37"/>
  <sheetViews>
    <sheetView rightToLeft="1" workbookViewId="0">
      <pane ySplit="1" topLeftCell="A2" activePane="bottomLeft" state="frozen"/>
      <selection pane="bottomLeft" activeCell="C3" sqref="C3"/>
    </sheetView>
  </sheetViews>
  <sheetFormatPr defaultRowHeight="14.25" x14ac:dyDescent="0.2"/>
  <cols>
    <col min="1" max="1" width="14.5" bestFit="1" customWidth="1"/>
    <col min="2" max="2" width="50.25" customWidth="1"/>
    <col min="3" max="3" width="13.875" bestFit="1" customWidth="1"/>
  </cols>
  <sheetData>
    <row r="1" spans="1:3" ht="21.75" thickBot="1" x14ac:dyDescent="0.25">
      <c r="A1" s="27" t="s">
        <v>56</v>
      </c>
      <c r="B1" s="28" t="s">
        <v>21</v>
      </c>
      <c r="C1" s="29" t="s">
        <v>57</v>
      </c>
    </row>
    <row r="2" spans="1:3" ht="20.25" x14ac:dyDescent="0.2">
      <c r="A2" s="25">
        <v>1</v>
      </c>
      <c r="B2" s="5" t="s">
        <v>58</v>
      </c>
      <c r="C2" s="26"/>
    </row>
    <row r="3" spans="1:3" ht="20.25" x14ac:dyDescent="0.2">
      <c r="A3" s="21">
        <v>2</v>
      </c>
      <c r="B3" s="3" t="s">
        <v>59</v>
      </c>
      <c r="C3" s="11"/>
    </row>
    <row r="4" spans="1:3" ht="20.25" x14ac:dyDescent="0.2">
      <c r="A4" s="21">
        <v>3</v>
      </c>
      <c r="B4" s="3" t="s">
        <v>60</v>
      </c>
      <c r="C4" s="11"/>
    </row>
    <row r="5" spans="1:3" ht="20.25" x14ac:dyDescent="0.2">
      <c r="A5" s="21">
        <v>4</v>
      </c>
      <c r="B5" s="3" t="s">
        <v>61</v>
      </c>
      <c r="C5" s="11"/>
    </row>
    <row r="6" spans="1:3" ht="20.25" x14ac:dyDescent="0.2">
      <c r="A6" s="21">
        <v>5</v>
      </c>
      <c r="B6" s="3" t="s">
        <v>62</v>
      </c>
      <c r="C6" s="11"/>
    </row>
    <row r="7" spans="1:3" ht="20.25" x14ac:dyDescent="0.2">
      <c r="A7" s="21">
        <v>6</v>
      </c>
      <c r="B7" s="3" t="s">
        <v>63</v>
      </c>
      <c r="C7" s="11"/>
    </row>
    <row r="8" spans="1:3" ht="20.25" x14ac:dyDescent="0.2">
      <c r="A8" s="21">
        <v>7</v>
      </c>
      <c r="B8" s="3" t="s">
        <v>64</v>
      </c>
      <c r="C8" s="11"/>
    </row>
    <row r="9" spans="1:3" ht="20.25" x14ac:dyDescent="0.2">
      <c r="A9" s="21">
        <v>8</v>
      </c>
      <c r="B9" s="3" t="s">
        <v>65</v>
      </c>
      <c r="C9" s="11"/>
    </row>
    <row r="10" spans="1:3" ht="20.25" x14ac:dyDescent="0.2">
      <c r="A10" s="21">
        <v>9</v>
      </c>
      <c r="B10" s="3" t="s">
        <v>66</v>
      </c>
      <c r="C10" s="11"/>
    </row>
    <row r="11" spans="1:3" ht="21" thickBot="1" x14ac:dyDescent="0.25">
      <c r="A11" s="22">
        <v>10</v>
      </c>
      <c r="B11" s="23" t="s">
        <v>67</v>
      </c>
      <c r="C11" s="24"/>
    </row>
    <row r="12" spans="1:3" ht="20.25" x14ac:dyDescent="0.2">
      <c r="A12" s="1"/>
      <c r="B12" s="1"/>
      <c r="C12" s="1"/>
    </row>
    <row r="13" spans="1:3" ht="20.25" x14ac:dyDescent="0.2">
      <c r="A13" s="1"/>
      <c r="B13" s="1"/>
      <c r="C13" s="1"/>
    </row>
    <row r="14" spans="1:3" ht="20.25" x14ac:dyDescent="0.2">
      <c r="A14" s="1"/>
      <c r="B14" s="1"/>
      <c r="C14" s="1"/>
    </row>
    <row r="15" spans="1:3" ht="20.25" x14ac:dyDescent="0.2">
      <c r="A15" s="1"/>
      <c r="B15" s="1"/>
      <c r="C15" s="1"/>
    </row>
    <row r="16" spans="1:3" ht="20.25" x14ac:dyDescent="0.2">
      <c r="A16" s="1"/>
      <c r="B16" s="1"/>
      <c r="C16" s="1"/>
    </row>
    <row r="17" spans="1:3" ht="20.25" x14ac:dyDescent="0.2">
      <c r="A17" s="1"/>
      <c r="B17" s="1"/>
      <c r="C17" s="1"/>
    </row>
    <row r="18" spans="1:3" ht="20.25" x14ac:dyDescent="0.2">
      <c r="A18" s="1"/>
      <c r="B18" s="1"/>
      <c r="C18" s="1"/>
    </row>
    <row r="19" spans="1:3" ht="20.25" x14ac:dyDescent="0.2">
      <c r="A19" s="1"/>
      <c r="B19" s="1"/>
      <c r="C19" s="1"/>
    </row>
    <row r="20" spans="1:3" ht="20.25" x14ac:dyDescent="0.2">
      <c r="A20" s="1"/>
      <c r="B20" s="1"/>
      <c r="C20" s="1"/>
    </row>
    <row r="21" spans="1:3" ht="20.25" x14ac:dyDescent="0.2">
      <c r="A21" s="1"/>
      <c r="B21" s="1"/>
      <c r="C21" s="1"/>
    </row>
    <row r="22" spans="1:3" ht="20.25" x14ac:dyDescent="0.2">
      <c r="A22" s="1"/>
      <c r="B22" s="1"/>
      <c r="C22" s="1"/>
    </row>
    <row r="23" spans="1:3" ht="20.25" x14ac:dyDescent="0.2">
      <c r="A23" s="1"/>
      <c r="B23" s="1"/>
      <c r="C23" s="1"/>
    </row>
    <row r="24" spans="1:3" ht="20.25" x14ac:dyDescent="0.2">
      <c r="A24" s="1"/>
      <c r="B24" s="1"/>
      <c r="C24" s="1"/>
    </row>
    <row r="25" spans="1:3" ht="20.25" x14ac:dyDescent="0.2">
      <c r="A25" s="1"/>
      <c r="B25" s="1"/>
      <c r="C25" s="1"/>
    </row>
    <row r="26" spans="1:3" ht="20.25" x14ac:dyDescent="0.2">
      <c r="A26" s="1"/>
      <c r="B26" s="1"/>
      <c r="C26" s="1"/>
    </row>
    <row r="27" spans="1:3" ht="20.25" x14ac:dyDescent="0.2">
      <c r="A27" s="1"/>
      <c r="B27" s="1"/>
      <c r="C27" s="1"/>
    </row>
    <row r="28" spans="1:3" ht="20.25" x14ac:dyDescent="0.2">
      <c r="A28" s="1"/>
      <c r="B28" s="1"/>
      <c r="C28" s="1"/>
    </row>
    <row r="29" spans="1:3" ht="20.25" x14ac:dyDescent="0.2">
      <c r="A29" s="1"/>
      <c r="B29" s="1"/>
      <c r="C29" s="1"/>
    </row>
    <row r="30" spans="1:3" ht="20.25" x14ac:dyDescent="0.2">
      <c r="A30" s="1"/>
      <c r="B30" s="1"/>
      <c r="C30" s="1"/>
    </row>
    <row r="31" spans="1:3" ht="20.25" x14ac:dyDescent="0.2">
      <c r="A31" s="1"/>
      <c r="B31" s="1"/>
      <c r="C31" s="1"/>
    </row>
    <row r="32" spans="1:3" ht="20.25" x14ac:dyDescent="0.2">
      <c r="A32" s="1"/>
      <c r="B32" s="1"/>
      <c r="C32" s="1"/>
    </row>
    <row r="33" spans="1:3" ht="20.25" x14ac:dyDescent="0.2">
      <c r="A33" s="1"/>
      <c r="B33" s="1"/>
      <c r="C33" s="1"/>
    </row>
    <row r="34" spans="1:3" ht="20.25" x14ac:dyDescent="0.2">
      <c r="A34" s="1"/>
      <c r="B34" s="1"/>
      <c r="C34" s="1"/>
    </row>
    <row r="35" spans="1:3" ht="20.25" x14ac:dyDescent="0.2">
      <c r="A35" s="1"/>
      <c r="B35" s="1"/>
      <c r="C35" s="1"/>
    </row>
    <row r="36" spans="1:3" ht="20.25" x14ac:dyDescent="0.2">
      <c r="A36" s="1"/>
      <c r="B36" s="1"/>
      <c r="C36" s="1"/>
    </row>
    <row r="37" spans="1:3" ht="20.25" x14ac:dyDescent="0.2">
      <c r="A37" s="1"/>
      <c r="B37" s="1"/>
      <c r="C37" s="1"/>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30A10-3E33-4386-951F-1931ADBA8C43}">
  <dimension ref="A1:E101"/>
  <sheetViews>
    <sheetView rightToLeft="1" workbookViewId="0">
      <pane ySplit="1" topLeftCell="A2" activePane="bottomLeft" state="frozen"/>
      <selection pane="bottomLeft" activeCell="B7" sqref="B7"/>
    </sheetView>
  </sheetViews>
  <sheetFormatPr defaultRowHeight="20.25" x14ac:dyDescent="0.2"/>
  <cols>
    <col min="1" max="1" width="24" style="1" bestFit="1" customWidth="1"/>
    <col min="2" max="2" width="21" style="1" bestFit="1" customWidth="1"/>
    <col min="3" max="3" width="23.375" style="1" bestFit="1" customWidth="1"/>
    <col min="4" max="4" width="34.125" style="1" customWidth="1"/>
    <col min="5" max="5" width="23" style="1" bestFit="1" customWidth="1"/>
    <col min="6" max="16384" width="9" style="1"/>
  </cols>
  <sheetData>
    <row r="1" spans="1:5" ht="21" x14ac:dyDescent="0.2">
      <c r="A1" s="30" t="s">
        <v>68</v>
      </c>
      <c r="B1" s="31" t="s">
        <v>108</v>
      </c>
      <c r="C1" s="31" t="s">
        <v>107</v>
      </c>
      <c r="D1" s="61" t="s">
        <v>69</v>
      </c>
      <c r="E1" s="32" t="s">
        <v>106</v>
      </c>
    </row>
    <row r="2" spans="1:5" x14ac:dyDescent="0.2">
      <c r="A2" s="85" t="str">
        <f>'خدمات_وظایف اولویت‌بندی شده '!$B$2</f>
        <v>عنوان خدمت/ وظیفه اولویت اول</v>
      </c>
      <c r="B2" s="3"/>
      <c r="C2" s="3"/>
      <c r="D2" s="3"/>
      <c r="E2" s="66"/>
    </row>
    <row r="3" spans="1:5" x14ac:dyDescent="0.2">
      <c r="A3" s="86"/>
      <c r="B3" s="3"/>
      <c r="C3" s="3"/>
      <c r="D3" s="3"/>
      <c r="E3" s="66"/>
    </row>
    <row r="4" spans="1:5" x14ac:dyDescent="0.2">
      <c r="A4" s="86"/>
      <c r="B4" s="3"/>
      <c r="C4" s="3"/>
      <c r="D4" s="3"/>
      <c r="E4" s="66"/>
    </row>
    <row r="5" spans="1:5" x14ac:dyDescent="0.2">
      <c r="A5" s="86"/>
      <c r="B5" s="3"/>
      <c r="C5" s="3"/>
      <c r="D5" s="3"/>
      <c r="E5" s="66"/>
    </row>
    <row r="6" spans="1:5" x14ac:dyDescent="0.2">
      <c r="A6" s="86"/>
      <c r="B6" s="3"/>
      <c r="C6" s="3"/>
      <c r="D6" s="3"/>
      <c r="E6" s="66"/>
    </row>
    <row r="7" spans="1:5" x14ac:dyDescent="0.2">
      <c r="A7" s="86"/>
      <c r="B7" s="3"/>
      <c r="C7" s="3"/>
      <c r="D7" s="3"/>
      <c r="E7" s="66"/>
    </row>
    <row r="8" spans="1:5" x14ac:dyDescent="0.2">
      <c r="A8" s="86"/>
      <c r="B8" s="3"/>
      <c r="C8" s="3"/>
      <c r="D8" s="3"/>
      <c r="E8" s="66"/>
    </row>
    <row r="9" spans="1:5" x14ac:dyDescent="0.2">
      <c r="A9" s="86"/>
      <c r="B9" s="3"/>
      <c r="C9" s="3"/>
      <c r="D9" s="3"/>
      <c r="E9" s="66"/>
    </row>
    <row r="10" spans="1:5" x14ac:dyDescent="0.2">
      <c r="A10" s="86"/>
      <c r="B10" s="3"/>
      <c r="C10" s="3"/>
      <c r="D10" s="3"/>
      <c r="E10" s="66"/>
    </row>
    <row r="11" spans="1:5" x14ac:dyDescent="0.2">
      <c r="A11" s="87"/>
      <c r="B11" s="3"/>
      <c r="C11" s="3"/>
      <c r="D11" s="3"/>
      <c r="E11" s="66"/>
    </row>
    <row r="12" spans="1:5" x14ac:dyDescent="0.2">
      <c r="A12" s="85" t="str">
        <f>'خدمات_وظایف اولویت‌بندی شده '!$B$3</f>
        <v>عنوان خدمت/ وظیفه اولویت دوم</v>
      </c>
      <c r="B12" s="3"/>
      <c r="C12" s="3"/>
      <c r="D12" s="3"/>
      <c r="E12" s="66"/>
    </row>
    <row r="13" spans="1:5" x14ac:dyDescent="0.2">
      <c r="A13" s="86"/>
      <c r="B13" s="3"/>
      <c r="C13" s="3"/>
      <c r="D13" s="3"/>
      <c r="E13" s="66"/>
    </row>
    <row r="14" spans="1:5" x14ac:dyDescent="0.2">
      <c r="A14" s="86"/>
      <c r="B14" s="3"/>
      <c r="C14" s="3"/>
      <c r="D14" s="3"/>
      <c r="E14" s="66"/>
    </row>
    <row r="15" spans="1:5" x14ac:dyDescent="0.2">
      <c r="A15" s="86"/>
      <c r="B15" s="3"/>
      <c r="C15" s="3"/>
      <c r="D15" s="3"/>
      <c r="E15" s="66"/>
    </row>
    <row r="16" spans="1:5" x14ac:dyDescent="0.2">
      <c r="A16" s="86"/>
      <c r="B16" s="3"/>
      <c r="C16" s="3"/>
      <c r="D16" s="3"/>
      <c r="E16" s="66"/>
    </row>
    <row r="17" spans="1:5" x14ac:dyDescent="0.2">
      <c r="A17" s="86"/>
      <c r="B17" s="3"/>
      <c r="C17" s="3"/>
      <c r="D17" s="3"/>
      <c r="E17" s="66"/>
    </row>
    <row r="18" spans="1:5" x14ac:dyDescent="0.2">
      <c r="A18" s="86"/>
      <c r="B18" s="3"/>
      <c r="C18" s="3"/>
      <c r="D18" s="3"/>
      <c r="E18" s="66"/>
    </row>
    <row r="19" spans="1:5" x14ac:dyDescent="0.2">
      <c r="A19" s="86"/>
      <c r="B19" s="3"/>
      <c r="C19" s="3"/>
      <c r="D19" s="3"/>
      <c r="E19" s="66"/>
    </row>
    <row r="20" spans="1:5" x14ac:dyDescent="0.2">
      <c r="A20" s="86"/>
      <c r="B20" s="3"/>
      <c r="C20" s="3"/>
      <c r="D20" s="3"/>
      <c r="E20" s="66"/>
    </row>
    <row r="21" spans="1:5" x14ac:dyDescent="0.2">
      <c r="A21" s="87"/>
      <c r="B21" s="3"/>
      <c r="C21" s="3"/>
      <c r="D21" s="3"/>
      <c r="E21" s="66"/>
    </row>
    <row r="22" spans="1:5" x14ac:dyDescent="0.2">
      <c r="A22" s="85" t="str">
        <f>'خدمات_وظایف اولویت‌بندی شده '!$B$4</f>
        <v>عنوان خدمت/ وظیفه اولویت سوم</v>
      </c>
      <c r="B22" s="3"/>
      <c r="C22" s="3"/>
      <c r="D22" s="3"/>
      <c r="E22" s="66"/>
    </row>
    <row r="23" spans="1:5" x14ac:dyDescent="0.2">
      <c r="A23" s="86"/>
      <c r="B23" s="3"/>
      <c r="C23" s="3"/>
      <c r="D23" s="3"/>
      <c r="E23" s="66"/>
    </row>
    <row r="24" spans="1:5" x14ac:dyDescent="0.2">
      <c r="A24" s="86"/>
      <c r="B24" s="3"/>
      <c r="C24" s="3"/>
      <c r="D24" s="3"/>
      <c r="E24" s="66"/>
    </row>
    <row r="25" spans="1:5" x14ac:dyDescent="0.2">
      <c r="A25" s="86"/>
      <c r="B25" s="3"/>
      <c r="C25" s="3"/>
      <c r="D25" s="3"/>
      <c r="E25" s="66"/>
    </row>
    <row r="26" spans="1:5" x14ac:dyDescent="0.2">
      <c r="A26" s="86"/>
      <c r="B26" s="3"/>
      <c r="C26" s="3"/>
      <c r="D26" s="3"/>
      <c r="E26" s="66"/>
    </row>
    <row r="27" spans="1:5" x14ac:dyDescent="0.2">
      <c r="A27" s="86"/>
      <c r="B27" s="3"/>
      <c r="C27" s="3"/>
      <c r="D27" s="3"/>
      <c r="E27" s="66"/>
    </row>
    <row r="28" spans="1:5" x14ac:dyDescent="0.2">
      <c r="A28" s="86"/>
      <c r="B28" s="3"/>
      <c r="C28" s="3"/>
      <c r="D28" s="3"/>
      <c r="E28" s="66"/>
    </row>
    <row r="29" spans="1:5" x14ac:dyDescent="0.2">
      <c r="A29" s="86"/>
      <c r="B29" s="3"/>
      <c r="C29" s="3"/>
      <c r="D29" s="3"/>
      <c r="E29" s="66"/>
    </row>
    <row r="30" spans="1:5" x14ac:dyDescent="0.2">
      <c r="A30" s="86"/>
      <c r="B30" s="3"/>
      <c r="C30" s="3"/>
      <c r="D30" s="3"/>
      <c r="E30" s="66"/>
    </row>
    <row r="31" spans="1:5" x14ac:dyDescent="0.2">
      <c r="A31" s="87"/>
      <c r="B31" s="3"/>
      <c r="C31" s="3"/>
      <c r="D31" s="3"/>
      <c r="E31" s="66"/>
    </row>
    <row r="32" spans="1:5" x14ac:dyDescent="0.2">
      <c r="A32" s="85" t="str">
        <f>'خدمات_وظایف اولویت‌بندی شده '!$B$5</f>
        <v>عنوان خدمت/ وظیفه اولویت چهارم</v>
      </c>
      <c r="B32" s="3"/>
      <c r="C32" s="3"/>
      <c r="D32" s="3"/>
      <c r="E32" s="66"/>
    </row>
    <row r="33" spans="1:5" x14ac:dyDescent="0.2">
      <c r="A33" s="86"/>
      <c r="B33" s="3"/>
      <c r="C33" s="3"/>
      <c r="D33" s="3"/>
      <c r="E33" s="66"/>
    </row>
    <row r="34" spans="1:5" x14ac:dyDescent="0.2">
      <c r="A34" s="86"/>
      <c r="B34" s="3"/>
      <c r="C34" s="3"/>
      <c r="D34" s="3"/>
      <c r="E34" s="66"/>
    </row>
    <row r="35" spans="1:5" x14ac:dyDescent="0.2">
      <c r="A35" s="86"/>
      <c r="B35" s="3"/>
      <c r="C35" s="3"/>
      <c r="D35" s="3"/>
      <c r="E35" s="66"/>
    </row>
    <row r="36" spans="1:5" x14ac:dyDescent="0.2">
      <c r="A36" s="86"/>
      <c r="B36" s="3"/>
      <c r="C36" s="3"/>
      <c r="D36" s="3"/>
      <c r="E36" s="66"/>
    </row>
    <row r="37" spans="1:5" x14ac:dyDescent="0.2">
      <c r="A37" s="86"/>
      <c r="B37" s="3"/>
      <c r="C37" s="3"/>
      <c r="D37" s="3"/>
      <c r="E37" s="66"/>
    </row>
    <row r="38" spans="1:5" x14ac:dyDescent="0.2">
      <c r="A38" s="86"/>
      <c r="B38" s="3"/>
      <c r="C38" s="3"/>
      <c r="D38" s="3"/>
      <c r="E38" s="66"/>
    </row>
    <row r="39" spans="1:5" x14ac:dyDescent="0.2">
      <c r="A39" s="86"/>
      <c r="B39" s="3"/>
      <c r="C39" s="3"/>
      <c r="D39" s="3"/>
      <c r="E39" s="66"/>
    </row>
    <row r="40" spans="1:5" x14ac:dyDescent="0.2">
      <c r="A40" s="86"/>
      <c r="B40" s="3"/>
      <c r="C40" s="3"/>
      <c r="D40" s="3"/>
      <c r="E40" s="66"/>
    </row>
    <row r="41" spans="1:5" x14ac:dyDescent="0.2">
      <c r="A41" s="87"/>
      <c r="B41" s="3"/>
      <c r="C41" s="3"/>
      <c r="D41" s="3"/>
      <c r="E41" s="66"/>
    </row>
    <row r="42" spans="1:5" x14ac:dyDescent="0.2">
      <c r="A42" s="85" t="str">
        <f>'خدمات_وظایف اولویت‌بندی شده '!$B$6</f>
        <v>عنوان خدمت/ وظیفه اولویت پنجم</v>
      </c>
      <c r="B42" s="3"/>
      <c r="C42" s="3"/>
      <c r="D42" s="3"/>
      <c r="E42" s="66"/>
    </row>
    <row r="43" spans="1:5" x14ac:dyDescent="0.2">
      <c r="A43" s="86"/>
      <c r="B43" s="3"/>
      <c r="C43" s="3"/>
      <c r="D43" s="3"/>
      <c r="E43" s="66"/>
    </row>
    <row r="44" spans="1:5" x14ac:dyDescent="0.2">
      <c r="A44" s="86"/>
      <c r="B44" s="3"/>
      <c r="C44" s="3"/>
      <c r="D44" s="3"/>
      <c r="E44" s="66"/>
    </row>
    <row r="45" spans="1:5" x14ac:dyDescent="0.2">
      <c r="A45" s="86"/>
      <c r="B45" s="3"/>
      <c r="C45" s="3"/>
      <c r="D45" s="3"/>
      <c r="E45" s="66"/>
    </row>
    <row r="46" spans="1:5" x14ac:dyDescent="0.2">
      <c r="A46" s="86"/>
      <c r="B46" s="3"/>
      <c r="C46" s="3"/>
      <c r="D46" s="3"/>
      <c r="E46" s="66"/>
    </row>
    <row r="47" spans="1:5" x14ac:dyDescent="0.2">
      <c r="A47" s="86"/>
      <c r="B47" s="3"/>
      <c r="C47" s="3"/>
      <c r="D47" s="3"/>
      <c r="E47" s="66"/>
    </row>
    <row r="48" spans="1:5" x14ac:dyDescent="0.2">
      <c r="A48" s="86"/>
      <c r="B48" s="3"/>
      <c r="C48" s="3"/>
      <c r="D48" s="3"/>
      <c r="E48" s="66"/>
    </row>
    <row r="49" spans="1:5" x14ac:dyDescent="0.2">
      <c r="A49" s="86"/>
      <c r="B49" s="3"/>
      <c r="C49" s="3"/>
      <c r="D49" s="3"/>
      <c r="E49" s="66"/>
    </row>
    <row r="50" spans="1:5" x14ac:dyDescent="0.2">
      <c r="A50" s="86"/>
      <c r="B50" s="3"/>
      <c r="C50" s="3"/>
      <c r="D50" s="3"/>
      <c r="E50" s="66"/>
    </row>
    <row r="51" spans="1:5" x14ac:dyDescent="0.2">
      <c r="A51" s="87"/>
      <c r="B51" s="3"/>
      <c r="C51" s="3"/>
      <c r="D51" s="3"/>
      <c r="E51" s="66"/>
    </row>
    <row r="52" spans="1:5" x14ac:dyDescent="0.2">
      <c r="A52" s="85" t="str">
        <f>'خدمات_وظایف اولویت‌بندی شده '!$B$7</f>
        <v>عنوان خدمت/ وظیفه اولویت ششم</v>
      </c>
      <c r="B52" s="3"/>
      <c r="C52" s="3"/>
      <c r="D52" s="3"/>
      <c r="E52" s="66"/>
    </row>
    <row r="53" spans="1:5" x14ac:dyDescent="0.2">
      <c r="A53" s="86"/>
      <c r="B53" s="3"/>
      <c r="C53" s="3"/>
      <c r="D53" s="3"/>
      <c r="E53" s="66"/>
    </row>
    <row r="54" spans="1:5" x14ac:dyDescent="0.2">
      <c r="A54" s="86"/>
      <c r="B54" s="3"/>
      <c r="C54" s="3"/>
      <c r="D54" s="3"/>
      <c r="E54" s="66"/>
    </row>
    <row r="55" spans="1:5" x14ac:dyDescent="0.2">
      <c r="A55" s="86"/>
      <c r="B55" s="3"/>
      <c r="C55" s="3"/>
      <c r="D55" s="3"/>
      <c r="E55" s="66"/>
    </row>
    <row r="56" spans="1:5" x14ac:dyDescent="0.2">
      <c r="A56" s="86"/>
      <c r="B56" s="3"/>
      <c r="C56" s="3"/>
      <c r="D56" s="3"/>
      <c r="E56" s="66"/>
    </row>
    <row r="57" spans="1:5" x14ac:dyDescent="0.2">
      <c r="A57" s="86"/>
      <c r="B57" s="3"/>
      <c r="C57" s="3"/>
      <c r="D57" s="3"/>
      <c r="E57" s="66"/>
    </row>
    <row r="58" spans="1:5" x14ac:dyDescent="0.2">
      <c r="A58" s="86"/>
      <c r="B58" s="3"/>
      <c r="C58" s="3"/>
      <c r="D58" s="3"/>
      <c r="E58" s="66"/>
    </row>
    <row r="59" spans="1:5" x14ac:dyDescent="0.2">
      <c r="A59" s="86"/>
      <c r="B59" s="3"/>
      <c r="C59" s="3"/>
      <c r="D59" s="3"/>
      <c r="E59" s="66"/>
    </row>
    <row r="60" spans="1:5" x14ac:dyDescent="0.2">
      <c r="A60" s="86"/>
      <c r="B60" s="3"/>
      <c r="C60" s="3"/>
      <c r="D60" s="3"/>
      <c r="E60" s="66"/>
    </row>
    <row r="61" spans="1:5" x14ac:dyDescent="0.2">
      <c r="A61" s="87"/>
      <c r="B61" s="3"/>
      <c r="C61" s="3"/>
      <c r="D61" s="3"/>
      <c r="E61" s="66"/>
    </row>
    <row r="62" spans="1:5" x14ac:dyDescent="0.2">
      <c r="A62" s="85" t="str">
        <f>'خدمات_وظایف اولویت‌بندی شده '!$B$8</f>
        <v>عنوان خدمت/ وظیفه اولویت هفتم</v>
      </c>
      <c r="B62" s="3"/>
      <c r="C62" s="3"/>
      <c r="D62" s="3"/>
      <c r="E62" s="66"/>
    </row>
    <row r="63" spans="1:5" x14ac:dyDescent="0.2">
      <c r="A63" s="86"/>
      <c r="B63" s="3"/>
      <c r="C63" s="3"/>
      <c r="D63" s="3"/>
      <c r="E63" s="66"/>
    </row>
    <row r="64" spans="1:5" x14ac:dyDescent="0.2">
      <c r="A64" s="86"/>
      <c r="B64" s="3"/>
      <c r="C64" s="3"/>
      <c r="D64" s="3"/>
      <c r="E64" s="66"/>
    </row>
    <row r="65" spans="1:5" x14ac:dyDescent="0.2">
      <c r="A65" s="86"/>
      <c r="B65" s="3"/>
      <c r="C65" s="3"/>
      <c r="D65" s="3"/>
      <c r="E65" s="66"/>
    </row>
    <row r="66" spans="1:5" x14ac:dyDescent="0.2">
      <c r="A66" s="86"/>
      <c r="B66" s="3"/>
      <c r="C66" s="3"/>
      <c r="D66" s="3"/>
      <c r="E66" s="66"/>
    </row>
    <row r="67" spans="1:5" x14ac:dyDescent="0.2">
      <c r="A67" s="86"/>
      <c r="B67" s="3"/>
      <c r="C67" s="3"/>
      <c r="D67" s="3"/>
      <c r="E67" s="66"/>
    </row>
    <row r="68" spans="1:5" x14ac:dyDescent="0.2">
      <c r="A68" s="86"/>
      <c r="B68" s="3"/>
      <c r="C68" s="3"/>
      <c r="D68" s="3"/>
      <c r="E68" s="66"/>
    </row>
    <row r="69" spans="1:5" x14ac:dyDescent="0.2">
      <c r="A69" s="86"/>
      <c r="B69" s="3"/>
      <c r="C69" s="3"/>
      <c r="D69" s="3"/>
      <c r="E69" s="66"/>
    </row>
    <row r="70" spans="1:5" x14ac:dyDescent="0.2">
      <c r="A70" s="86"/>
      <c r="B70" s="3"/>
      <c r="C70" s="3"/>
      <c r="D70" s="3"/>
      <c r="E70" s="66"/>
    </row>
    <row r="71" spans="1:5" x14ac:dyDescent="0.2">
      <c r="A71" s="87"/>
      <c r="B71" s="3"/>
      <c r="C71" s="3"/>
      <c r="D71" s="3"/>
      <c r="E71" s="66"/>
    </row>
    <row r="72" spans="1:5" x14ac:dyDescent="0.2">
      <c r="A72" s="85" t="str">
        <f>'خدمات_وظایف اولویت‌بندی شده '!$B$9</f>
        <v>عنوان خدمت/ وظیفه اولویت هشتم</v>
      </c>
      <c r="B72" s="3"/>
      <c r="C72" s="3"/>
      <c r="D72" s="3"/>
      <c r="E72" s="66"/>
    </row>
    <row r="73" spans="1:5" x14ac:dyDescent="0.2">
      <c r="A73" s="86"/>
      <c r="B73" s="3"/>
      <c r="C73" s="3"/>
      <c r="D73" s="3"/>
      <c r="E73" s="66"/>
    </row>
    <row r="74" spans="1:5" x14ac:dyDescent="0.2">
      <c r="A74" s="86"/>
      <c r="B74" s="3"/>
      <c r="C74" s="3"/>
      <c r="D74" s="3"/>
      <c r="E74" s="66"/>
    </row>
    <row r="75" spans="1:5" x14ac:dyDescent="0.2">
      <c r="A75" s="86"/>
      <c r="B75" s="3"/>
      <c r="C75" s="3"/>
      <c r="D75" s="3"/>
      <c r="E75" s="66"/>
    </row>
    <row r="76" spans="1:5" x14ac:dyDescent="0.2">
      <c r="A76" s="86"/>
      <c r="B76" s="3"/>
      <c r="C76" s="3"/>
      <c r="D76" s="3"/>
      <c r="E76" s="66"/>
    </row>
    <row r="77" spans="1:5" x14ac:dyDescent="0.2">
      <c r="A77" s="86"/>
      <c r="B77" s="3"/>
      <c r="C77" s="3"/>
      <c r="D77" s="3"/>
      <c r="E77" s="66"/>
    </row>
    <row r="78" spans="1:5" x14ac:dyDescent="0.2">
      <c r="A78" s="86"/>
      <c r="B78" s="3"/>
      <c r="C78" s="3"/>
      <c r="D78" s="3"/>
      <c r="E78" s="66"/>
    </row>
    <row r="79" spans="1:5" x14ac:dyDescent="0.2">
      <c r="A79" s="86"/>
      <c r="B79" s="3"/>
      <c r="C79" s="3"/>
      <c r="D79" s="3"/>
      <c r="E79" s="66"/>
    </row>
    <row r="80" spans="1:5" x14ac:dyDescent="0.2">
      <c r="A80" s="86"/>
      <c r="B80" s="3"/>
      <c r="C80" s="3"/>
      <c r="D80" s="3"/>
      <c r="E80" s="66"/>
    </row>
    <row r="81" spans="1:5" x14ac:dyDescent="0.2">
      <c r="A81" s="87"/>
      <c r="B81" s="3"/>
      <c r="C81" s="3"/>
      <c r="D81" s="3"/>
      <c r="E81" s="66"/>
    </row>
    <row r="82" spans="1:5" x14ac:dyDescent="0.2">
      <c r="A82" s="85" t="str">
        <f>'خدمات_وظایف اولویت‌بندی شده '!$B$10</f>
        <v>عنوان خدمت/ وظیفه اولویت نهم</v>
      </c>
      <c r="B82" s="3"/>
      <c r="C82" s="3"/>
      <c r="D82" s="3"/>
      <c r="E82" s="66"/>
    </row>
    <row r="83" spans="1:5" x14ac:dyDescent="0.2">
      <c r="A83" s="86"/>
      <c r="B83" s="3"/>
      <c r="C83" s="3"/>
      <c r="D83" s="3"/>
      <c r="E83" s="66"/>
    </row>
    <row r="84" spans="1:5" x14ac:dyDescent="0.2">
      <c r="A84" s="86"/>
      <c r="B84" s="3"/>
      <c r="C84" s="3"/>
      <c r="D84" s="3"/>
      <c r="E84" s="66"/>
    </row>
    <row r="85" spans="1:5" x14ac:dyDescent="0.2">
      <c r="A85" s="86"/>
      <c r="B85" s="3"/>
      <c r="C85" s="3"/>
      <c r="D85" s="3"/>
      <c r="E85" s="66"/>
    </row>
    <row r="86" spans="1:5" x14ac:dyDescent="0.2">
      <c r="A86" s="86"/>
      <c r="B86" s="3"/>
      <c r="C86" s="3"/>
      <c r="D86" s="3"/>
      <c r="E86" s="66"/>
    </row>
    <row r="87" spans="1:5" x14ac:dyDescent="0.2">
      <c r="A87" s="86"/>
      <c r="B87" s="3"/>
      <c r="C87" s="3"/>
      <c r="D87" s="3"/>
      <c r="E87" s="66"/>
    </row>
    <row r="88" spans="1:5" x14ac:dyDescent="0.2">
      <c r="A88" s="86"/>
      <c r="B88" s="3"/>
      <c r="C88" s="3"/>
      <c r="D88" s="3"/>
      <c r="E88" s="66"/>
    </row>
    <row r="89" spans="1:5" x14ac:dyDescent="0.2">
      <c r="A89" s="86"/>
      <c r="B89" s="3"/>
      <c r="C89" s="3"/>
      <c r="D89" s="3"/>
      <c r="E89" s="66"/>
    </row>
    <row r="90" spans="1:5" x14ac:dyDescent="0.2">
      <c r="A90" s="86"/>
      <c r="B90" s="3"/>
      <c r="C90" s="3"/>
      <c r="D90" s="3"/>
      <c r="E90" s="66"/>
    </row>
    <row r="91" spans="1:5" x14ac:dyDescent="0.2">
      <c r="A91" s="87"/>
      <c r="B91" s="3"/>
      <c r="C91" s="3"/>
      <c r="D91" s="3"/>
      <c r="E91" s="66"/>
    </row>
    <row r="92" spans="1:5" x14ac:dyDescent="0.2">
      <c r="A92" s="85" t="str">
        <f>'خدمات_وظایف اولویت‌بندی شده '!$B$11</f>
        <v>عنوان خدمت/ وظیفه اولویت دهم</v>
      </c>
      <c r="B92" s="3"/>
      <c r="C92" s="3"/>
      <c r="D92" s="3"/>
      <c r="E92" s="66"/>
    </row>
    <row r="93" spans="1:5" x14ac:dyDescent="0.2">
      <c r="A93" s="86"/>
      <c r="B93" s="3"/>
      <c r="C93" s="3"/>
      <c r="D93" s="3"/>
      <c r="E93" s="66"/>
    </row>
    <row r="94" spans="1:5" x14ac:dyDescent="0.2">
      <c r="A94" s="86"/>
      <c r="B94" s="3"/>
      <c r="C94" s="3"/>
      <c r="D94" s="3"/>
      <c r="E94" s="66"/>
    </row>
    <row r="95" spans="1:5" x14ac:dyDescent="0.2">
      <c r="A95" s="86"/>
      <c r="B95" s="3"/>
      <c r="C95" s="3"/>
      <c r="D95" s="3"/>
      <c r="E95" s="66"/>
    </row>
    <row r="96" spans="1:5" x14ac:dyDescent="0.2">
      <c r="A96" s="86"/>
      <c r="B96" s="3"/>
      <c r="C96" s="3"/>
      <c r="D96" s="3"/>
      <c r="E96" s="66"/>
    </row>
    <row r="97" spans="1:5" x14ac:dyDescent="0.2">
      <c r="A97" s="86"/>
      <c r="B97" s="3"/>
      <c r="C97" s="3"/>
      <c r="D97" s="3"/>
      <c r="E97" s="66"/>
    </row>
    <row r="98" spans="1:5" x14ac:dyDescent="0.2">
      <c r="A98" s="86"/>
      <c r="B98" s="3"/>
      <c r="C98" s="3"/>
      <c r="D98" s="3"/>
      <c r="E98" s="66"/>
    </row>
    <row r="99" spans="1:5" x14ac:dyDescent="0.2">
      <c r="A99" s="86"/>
      <c r="B99" s="3"/>
      <c r="C99" s="3"/>
      <c r="D99" s="3"/>
      <c r="E99" s="66"/>
    </row>
    <row r="100" spans="1:5" x14ac:dyDescent="0.2">
      <c r="A100" s="86"/>
      <c r="B100" s="3"/>
      <c r="C100" s="3"/>
      <c r="D100" s="3"/>
      <c r="E100" s="66"/>
    </row>
    <row r="101" spans="1:5" ht="21" thickBot="1" x14ac:dyDescent="0.25">
      <c r="A101" s="88"/>
      <c r="B101" s="23"/>
      <c r="C101" s="23"/>
      <c r="D101" s="23"/>
      <c r="E101" s="67"/>
    </row>
  </sheetData>
  <mergeCells count="10">
    <mergeCell ref="A62:A71"/>
    <mergeCell ref="A72:A81"/>
    <mergeCell ref="A82:A91"/>
    <mergeCell ref="A92:A101"/>
    <mergeCell ref="A2:A11"/>
    <mergeCell ref="A12:A21"/>
    <mergeCell ref="A22:A31"/>
    <mergeCell ref="A32:A41"/>
    <mergeCell ref="A42:A51"/>
    <mergeCell ref="A52:A6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322C5-A01F-460B-8433-06145353EBBA}">
  <dimension ref="A1:P20"/>
  <sheetViews>
    <sheetView rightToLeft="1" workbookViewId="0">
      <pane ySplit="1" topLeftCell="A2" activePane="bottomLeft" state="frozen"/>
      <selection pane="bottomLeft" activeCell="C6" sqref="C6"/>
    </sheetView>
  </sheetViews>
  <sheetFormatPr defaultRowHeight="20.25" x14ac:dyDescent="0.2"/>
  <cols>
    <col min="1" max="1" width="21.75" style="1" bestFit="1" customWidth="1"/>
    <col min="2" max="2" width="11" style="1" bestFit="1" customWidth="1"/>
    <col min="3" max="3" width="10" style="1" bestFit="1" customWidth="1"/>
    <col min="4" max="4" width="9.25" style="1" bestFit="1" customWidth="1"/>
    <col min="5" max="5" width="9.25" style="1" customWidth="1"/>
    <col min="6" max="6" width="14.625" style="1" bestFit="1" customWidth="1"/>
    <col min="7" max="7" width="16.125" style="1" bestFit="1" customWidth="1"/>
    <col min="8" max="8" width="21" style="1" bestFit="1" customWidth="1"/>
    <col min="9" max="16384" width="9" style="1"/>
  </cols>
  <sheetData>
    <row r="1" spans="1:16" ht="63" x14ac:dyDescent="0.2">
      <c r="A1" s="33" t="s">
        <v>69</v>
      </c>
      <c r="B1" s="33" t="s">
        <v>70</v>
      </c>
      <c r="C1" s="75" t="s">
        <v>124</v>
      </c>
      <c r="D1" s="75" t="s">
        <v>125</v>
      </c>
      <c r="E1" s="75" t="s">
        <v>126</v>
      </c>
      <c r="F1" s="33" t="s">
        <v>71</v>
      </c>
      <c r="G1" s="33" t="s">
        <v>72</v>
      </c>
      <c r="H1" s="33" t="s">
        <v>73</v>
      </c>
    </row>
    <row r="2" spans="1:16" x14ac:dyDescent="0.2">
      <c r="A2" s="3"/>
      <c r="B2" s="3"/>
      <c r="C2" s="3"/>
      <c r="D2" s="3"/>
      <c r="E2" s="3"/>
      <c r="F2" s="3">
        <f>(C2*D2)/25</f>
        <v>0</v>
      </c>
      <c r="G2" s="3">
        <v>0.1</v>
      </c>
      <c r="H2" s="3" t="str">
        <f>_xlfn.IFS(F2&lt;G2,"بایگانی",F2&gt;G2,"اقدام")</f>
        <v>بایگانی</v>
      </c>
      <c r="P2" s="2"/>
    </row>
    <row r="3" spans="1:16" x14ac:dyDescent="0.2">
      <c r="A3" s="3"/>
      <c r="B3" s="3"/>
      <c r="C3" s="3"/>
      <c r="D3" s="3"/>
      <c r="E3" s="3"/>
      <c r="F3" s="3">
        <f t="shared" ref="F3:F20" si="0">(C3*D3)/25</f>
        <v>0</v>
      </c>
      <c r="G3" s="3">
        <v>0.1</v>
      </c>
      <c r="H3" s="3" t="str">
        <f t="shared" ref="H3:H20" si="1">_xlfn.IFS(F3&lt;G3,"بایگانی",F3&gt;G3,"اقدام")</f>
        <v>بایگانی</v>
      </c>
      <c r="P3" s="2">
        <v>1</v>
      </c>
    </row>
    <row r="4" spans="1:16" x14ac:dyDescent="0.2">
      <c r="A4" s="3"/>
      <c r="B4" s="3"/>
      <c r="C4" s="3"/>
      <c r="D4" s="3"/>
      <c r="E4" s="3"/>
      <c r="F4" s="3">
        <f t="shared" si="0"/>
        <v>0</v>
      </c>
      <c r="G4" s="3">
        <v>0.1</v>
      </c>
      <c r="H4" s="3" t="str">
        <f t="shared" si="1"/>
        <v>بایگانی</v>
      </c>
      <c r="P4" s="2">
        <v>2</v>
      </c>
    </row>
    <row r="5" spans="1:16" x14ac:dyDescent="0.2">
      <c r="A5" s="3"/>
      <c r="B5" s="3"/>
      <c r="C5" s="3"/>
      <c r="D5" s="3"/>
      <c r="E5" s="3"/>
      <c r="F5" s="3">
        <f t="shared" si="0"/>
        <v>0</v>
      </c>
      <c r="G5" s="3">
        <v>0.1</v>
      </c>
      <c r="H5" s="3" t="str">
        <f t="shared" si="1"/>
        <v>بایگانی</v>
      </c>
      <c r="P5" s="2">
        <v>3</v>
      </c>
    </row>
    <row r="6" spans="1:16" x14ac:dyDescent="0.2">
      <c r="A6" s="3"/>
      <c r="B6" s="3"/>
      <c r="C6" s="3"/>
      <c r="D6" s="3"/>
      <c r="E6" s="3"/>
      <c r="F6" s="3">
        <f t="shared" si="0"/>
        <v>0</v>
      </c>
      <c r="G6" s="3">
        <v>0.1</v>
      </c>
      <c r="H6" s="3" t="str">
        <f t="shared" si="1"/>
        <v>بایگانی</v>
      </c>
      <c r="P6" s="2">
        <v>4</v>
      </c>
    </row>
    <row r="7" spans="1:16" x14ac:dyDescent="0.2">
      <c r="A7" s="3"/>
      <c r="B7" s="3"/>
      <c r="C7" s="3"/>
      <c r="D7" s="3"/>
      <c r="E7" s="3"/>
      <c r="F7" s="3">
        <f t="shared" si="0"/>
        <v>0</v>
      </c>
      <c r="G7" s="3">
        <v>0.1</v>
      </c>
      <c r="H7" s="3" t="str">
        <f t="shared" si="1"/>
        <v>بایگانی</v>
      </c>
      <c r="P7" s="2">
        <v>5</v>
      </c>
    </row>
    <row r="8" spans="1:16" x14ac:dyDescent="0.2">
      <c r="A8" s="3"/>
      <c r="B8" s="3"/>
      <c r="C8" s="3"/>
      <c r="D8" s="3"/>
      <c r="E8" s="3"/>
      <c r="F8" s="3">
        <f t="shared" si="0"/>
        <v>0</v>
      </c>
      <c r="G8" s="3">
        <v>0.1</v>
      </c>
      <c r="H8" s="3" t="str">
        <f t="shared" si="1"/>
        <v>بایگانی</v>
      </c>
    </row>
    <row r="9" spans="1:16" x14ac:dyDescent="0.2">
      <c r="A9" s="3"/>
      <c r="B9" s="3"/>
      <c r="C9" s="3"/>
      <c r="D9" s="3"/>
      <c r="E9" s="3"/>
      <c r="F9" s="3">
        <f t="shared" si="0"/>
        <v>0</v>
      </c>
      <c r="G9" s="3">
        <v>0.1</v>
      </c>
      <c r="H9" s="3" t="str">
        <f t="shared" si="1"/>
        <v>بایگانی</v>
      </c>
    </row>
    <row r="10" spans="1:16" x14ac:dyDescent="0.2">
      <c r="A10" s="3"/>
      <c r="B10" s="3"/>
      <c r="C10" s="3"/>
      <c r="D10" s="3"/>
      <c r="E10" s="3"/>
      <c r="F10" s="3">
        <f t="shared" si="0"/>
        <v>0</v>
      </c>
      <c r="G10" s="3">
        <v>0.1</v>
      </c>
      <c r="H10" s="3" t="str">
        <f t="shared" si="1"/>
        <v>بایگانی</v>
      </c>
    </row>
    <row r="11" spans="1:16" x14ac:dyDescent="0.2">
      <c r="A11" s="3"/>
      <c r="B11" s="3"/>
      <c r="C11" s="3"/>
      <c r="D11" s="3"/>
      <c r="E11" s="3"/>
      <c r="F11" s="3">
        <f t="shared" si="0"/>
        <v>0</v>
      </c>
      <c r="G11" s="3">
        <v>0.1</v>
      </c>
      <c r="H11" s="3" t="str">
        <f t="shared" si="1"/>
        <v>بایگانی</v>
      </c>
    </row>
    <row r="12" spans="1:16" x14ac:dyDescent="0.2">
      <c r="A12" s="3"/>
      <c r="B12" s="3"/>
      <c r="C12" s="3"/>
      <c r="D12" s="3"/>
      <c r="E12" s="3"/>
      <c r="F12" s="3">
        <f t="shared" si="0"/>
        <v>0</v>
      </c>
      <c r="G12" s="3">
        <v>0.1</v>
      </c>
      <c r="H12" s="3" t="str">
        <f t="shared" si="1"/>
        <v>بایگانی</v>
      </c>
    </row>
    <row r="13" spans="1:16" x14ac:dyDescent="0.2">
      <c r="A13" s="3"/>
      <c r="B13" s="3"/>
      <c r="C13" s="3"/>
      <c r="D13" s="3"/>
      <c r="E13" s="3"/>
      <c r="F13" s="3">
        <f t="shared" si="0"/>
        <v>0</v>
      </c>
      <c r="G13" s="3">
        <v>0.1</v>
      </c>
      <c r="H13" s="3" t="str">
        <f>_xlfn.IFS(F13&lt;G13,"بایگانی",F13&gt;G13,"اقدام")</f>
        <v>بایگانی</v>
      </c>
    </row>
    <row r="14" spans="1:16" x14ac:dyDescent="0.2">
      <c r="A14" s="3"/>
      <c r="B14" s="3"/>
      <c r="C14" s="3"/>
      <c r="D14" s="3"/>
      <c r="E14" s="3"/>
      <c r="F14" s="3">
        <f t="shared" si="0"/>
        <v>0</v>
      </c>
      <c r="G14" s="3">
        <v>0.1</v>
      </c>
      <c r="H14" s="3" t="str">
        <f t="shared" si="1"/>
        <v>بایگانی</v>
      </c>
    </row>
    <row r="15" spans="1:16" x14ac:dyDescent="0.2">
      <c r="A15" s="3"/>
      <c r="B15" s="3"/>
      <c r="C15" s="3"/>
      <c r="D15" s="3"/>
      <c r="E15" s="3"/>
      <c r="F15" s="3">
        <f t="shared" si="0"/>
        <v>0</v>
      </c>
      <c r="G15" s="3">
        <v>0.1</v>
      </c>
      <c r="H15" s="3" t="str">
        <f t="shared" si="1"/>
        <v>بایگانی</v>
      </c>
    </row>
    <row r="16" spans="1:16" x14ac:dyDescent="0.2">
      <c r="A16" s="3"/>
      <c r="B16" s="3"/>
      <c r="C16" s="3"/>
      <c r="D16" s="3"/>
      <c r="E16" s="3"/>
      <c r="F16" s="3">
        <f t="shared" si="0"/>
        <v>0</v>
      </c>
      <c r="G16" s="3">
        <v>0.1</v>
      </c>
      <c r="H16" s="3" t="str">
        <f t="shared" si="1"/>
        <v>بایگانی</v>
      </c>
    </row>
    <row r="17" spans="1:8" x14ac:dyDescent="0.2">
      <c r="A17" s="3"/>
      <c r="B17" s="3"/>
      <c r="C17" s="3"/>
      <c r="D17" s="3"/>
      <c r="E17" s="3"/>
      <c r="F17" s="3">
        <f t="shared" si="0"/>
        <v>0</v>
      </c>
      <c r="G17" s="3">
        <v>0.1</v>
      </c>
      <c r="H17" s="3" t="str">
        <f>_xlfn.IFS(F17&lt;G17,"بایگانی",F17&gt;G17,"اقدام")</f>
        <v>بایگانی</v>
      </c>
    </row>
    <row r="18" spans="1:8" x14ac:dyDescent="0.2">
      <c r="A18" s="3"/>
      <c r="B18" s="3"/>
      <c r="C18" s="3"/>
      <c r="D18" s="3"/>
      <c r="E18" s="3"/>
      <c r="F18" s="3">
        <f t="shared" si="0"/>
        <v>0</v>
      </c>
      <c r="G18" s="3">
        <v>0.1</v>
      </c>
      <c r="H18" s="3" t="str">
        <f t="shared" si="1"/>
        <v>بایگانی</v>
      </c>
    </row>
    <row r="19" spans="1:8" x14ac:dyDescent="0.2">
      <c r="A19" s="3"/>
      <c r="B19" s="3"/>
      <c r="C19" s="3"/>
      <c r="D19" s="3"/>
      <c r="E19" s="3"/>
      <c r="F19" s="3">
        <f t="shared" si="0"/>
        <v>0</v>
      </c>
      <c r="G19" s="3">
        <v>0.1</v>
      </c>
      <c r="H19" s="3" t="str">
        <f t="shared" si="1"/>
        <v>بایگانی</v>
      </c>
    </row>
    <row r="20" spans="1:8" x14ac:dyDescent="0.2">
      <c r="A20" s="3"/>
      <c r="B20" s="3"/>
      <c r="C20" s="3"/>
      <c r="D20" s="3"/>
      <c r="E20" s="3"/>
      <c r="F20" s="3">
        <f t="shared" si="0"/>
        <v>0</v>
      </c>
      <c r="G20" s="3">
        <v>0.1</v>
      </c>
      <c r="H20" s="3" t="str">
        <f t="shared" si="1"/>
        <v>بایگانی</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93E59-3010-475F-90E4-9F5CAEBDC637}">
  <dimension ref="A1:C8"/>
  <sheetViews>
    <sheetView rightToLeft="1" workbookViewId="0">
      <pane ySplit="1" topLeftCell="A2" activePane="bottomLeft" state="frozen"/>
      <selection pane="bottomLeft" activeCell="B12" sqref="B12"/>
    </sheetView>
  </sheetViews>
  <sheetFormatPr defaultRowHeight="20.25" x14ac:dyDescent="0.2"/>
  <cols>
    <col min="1" max="1" width="17.875" style="1" bestFit="1" customWidth="1"/>
    <col min="2" max="2" width="41" style="1" customWidth="1"/>
    <col min="3" max="3" width="12.875" style="1" customWidth="1"/>
    <col min="4" max="16384" width="9" style="1"/>
  </cols>
  <sheetData>
    <row r="1" spans="1:3" ht="21" x14ac:dyDescent="0.2">
      <c r="A1" s="34" t="s">
        <v>74</v>
      </c>
      <c r="B1" s="34" t="s">
        <v>69</v>
      </c>
      <c r="C1" s="34" t="s">
        <v>70</v>
      </c>
    </row>
    <row r="2" spans="1:3" x14ac:dyDescent="0.2">
      <c r="A2" s="3">
        <v>1</v>
      </c>
      <c r="B2" s="3" t="s">
        <v>75</v>
      </c>
      <c r="C2" s="3"/>
    </row>
    <row r="3" spans="1:3" x14ac:dyDescent="0.2">
      <c r="A3" s="3">
        <v>2</v>
      </c>
      <c r="B3" s="3" t="s">
        <v>77</v>
      </c>
      <c r="C3" s="3"/>
    </row>
    <row r="4" spans="1:3" x14ac:dyDescent="0.2">
      <c r="A4" s="3">
        <v>3</v>
      </c>
      <c r="B4" s="3" t="s">
        <v>76</v>
      </c>
      <c r="C4" s="3"/>
    </row>
    <row r="5" spans="1:3" x14ac:dyDescent="0.2">
      <c r="A5" s="3">
        <v>4</v>
      </c>
      <c r="B5" s="3" t="s">
        <v>78</v>
      </c>
      <c r="C5" s="3"/>
    </row>
    <row r="6" spans="1:3" x14ac:dyDescent="0.2">
      <c r="A6" s="3">
        <v>5</v>
      </c>
      <c r="B6" s="3" t="s">
        <v>79</v>
      </c>
      <c r="C6" s="3"/>
    </row>
    <row r="7" spans="1:3" x14ac:dyDescent="0.2">
      <c r="A7" s="3">
        <v>6</v>
      </c>
      <c r="B7" s="3" t="s">
        <v>80</v>
      </c>
      <c r="C7" s="3"/>
    </row>
    <row r="8" spans="1:3" x14ac:dyDescent="0.2">
      <c r="A8" s="3" t="s">
        <v>111</v>
      </c>
      <c r="B8" s="3" t="s">
        <v>111</v>
      </c>
      <c r="C8" s="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F3714-61D9-4409-9863-305E44FD2687}">
  <dimension ref="A1:B55"/>
  <sheetViews>
    <sheetView rightToLeft="1" zoomScale="80" zoomScaleNormal="80" workbookViewId="0">
      <pane ySplit="1" topLeftCell="A2" activePane="bottomLeft" state="frozen"/>
      <selection pane="bottomLeft" activeCell="B5" sqref="B5"/>
    </sheetView>
  </sheetViews>
  <sheetFormatPr defaultRowHeight="20.25" x14ac:dyDescent="0.2"/>
  <cols>
    <col min="1" max="1" width="44.5" style="35" customWidth="1"/>
    <col min="2" max="2" width="93.75" style="35" customWidth="1"/>
    <col min="3" max="16384" width="9" style="35"/>
  </cols>
  <sheetData>
    <row r="1" spans="1:2" ht="23.25" x14ac:dyDescent="0.2">
      <c r="A1" s="68" t="s">
        <v>110</v>
      </c>
      <c r="B1" s="69" t="s">
        <v>109</v>
      </c>
    </row>
    <row r="2" spans="1:2" ht="21" thickBot="1" x14ac:dyDescent="0.25"/>
    <row r="3" spans="1:2" ht="21.75" x14ac:dyDescent="0.2">
      <c r="A3" s="36" t="s">
        <v>81</v>
      </c>
      <c r="B3" s="37" t="str">
        <f>'موقعیت‌های اولویت‌بندی شده'!$B$2</f>
        <v>اولویت اول ریسک فساد</v>
      </c>
    </row>
    <row r="4" spans="1:2" ht="21.75" x14ac:dyDescent="0.2">
      <c r="A4" s="38" t="s">
        <v>70</v>
      </c>
      <c r="B4" s="39">
        <f>'موقعیت‌های اولویت‌بندی شده'!$C$2</f>
        <v>0</v>
      </c>
    </row>
    <row r="5" spans="1:2" ht="40.5" x14ac:dyDescent="0.2">
      <c r="A5" s="40" t="s">
        <v>83</v>
      </c>
      <c r="B5" s="41"/>
    </row>
    <row r="6" spans="1:2" ht="60.75" x14ac:dyDescent="0.2">
      <c r="A6" s="40" t="s">
        <v>82</v>
      </c>
      <c r="B6" s="41"/>
    </row>
    <row r="7" spans="1:2" ht="60.75" x14ac:dyDescent="0.2">
      <c r="A7" s="40" t="s">
        <v>84</v>
      </c>
      <c r="B7" s="41"/>
    </row>
    <row r="8" spans="1:2" ht="40.5" x14ac:dyDescent="0.2">
      <c r="A8" s="40" t="s">
        <v>85</v>
      </c>
      <c r="B8" s="41"/>
    </row>
    <row r="9" spans="1:2" ht="60.75" x14ac:dyDescent="0.2">
      <c r="A9" s="40" t="s">
        <v>86</v>
      </c>
      <c r="B9" s="41"/>
    </row>
    <row r="10" spans="1:2" ht="41.25" thickBot="1" x14ac:dyDescent="0.25">
      <c r="A10" s="42" t="s">
        <v>87</v>
      </c>
      <c r="B10" s="43"/>
    </row>
    <row r="11" spans="1:2" ht="21" thickBot="1" x14ac:dyDescent="0.25"/>
    <row r="12" spans="1:2" ht="21.75" x14ac:dyDescent="0.2">
      <c r="A12" s="44" t="s">
        <v>81</v>
      </c>
      <c r="B12" s="45" t="str">
        <f>'موقعیت‌های اولویت‌بندی شده'!$B$3</f>
        <v>اولویت دوم ریسک فساد</v>
      </c>
    </row>
    <row r="13" spans="1:2" ht="21.75" x14ac:dyDescent="0.2">
      <c r="A13" s="46" t="s">
        <v>70</v>
      </c>
      <c r="B13" s="47">
        <f>'موقعیت‌های اولویت‌بندی شده'!$C$3</f>
        <v>0</v>
      </c>
    </row>
    <row r="14" spans="1:2" ht="40.5" x14ac:dyDescent="0.2">
      <c r="A14" s="48" t="s">
        <v>83</v>
      </c>
      <c r="B14" s="49"/>
    </row>
    <row r="15" spans="1:2" ht="60.75" x14ac:dyDescent="0.2">
      <c r="A15" s="48" t="s">
        <v>82</v>
      </c>
      <c r="B15" s="49"/>
    </row>
    <row r="16" spans="1:2" ht="60.75" x14ac:dyDescent="0.2">
      <c r="A16" s="48" t="s">
        <v>84</v>
      </c>
      <c r="B16" s="49"/>
    </row>
    <row r="17" spans="1:2" ht="40.5" x14ac:dyDescent="0.2">
      <c r="A17" s="48" t="s">
        <v>85</v>
      </c>
      <c r="B17" s="49"/>
    </row>
    <row r="18" spans="1:2" ht="60.75" x14ac:dyDescent="0.2">
      <c r="A18" s="48" t="s">
        <v>86</v>
      </c>
      <c r="B18" s="49"/>
    </row>
    <row r="19" spans="1:2" ht="41.25" thickBot="1" x14ac:dyDescent="0.25">
      <c r="A19" s="50" t="s">
        <v>87</v>
      </c>
      <c r="B19" s="51"/>
    </row>
    <row r="20" spans="1:2" ht="21" thickBot="1" x14ac:dyDescent="0.25"/>
    <row r="21" spans="1:2" ht="21.75" x14ac:dyDescent="0.2">
      <c r="A21" s="36" t="s">
        <v>81</v>
      </c>
      <c r="B21" s="37" t="str">
        <f>'موقعیت‌های اولویت‌بندی شده'!$B$4</f>
        <v>اولویت سوم ریسک فساد</v>
      </c>
    </row>
    <row r="22" spans="1:2" ht="21.75" x14ac:dyDescent="0.2">
      <c r="A22" s="38" t="s">
        <v>70</v>
      </c>
      <c r="B22" s="39">
        <f>'موقعیت‌های اولویت‌بندی شده'!$C$4</f>
        <v>0</v>
      </c>
    </row>
    <row r="23" spans="1:2" ht="40.5" x14ac:dyDescent="0.2">
      <c r="A23" s="40" t="s">
        <v>83</v>
      </c>
      <c r="B23" s="41"/>
    </row>
    <row r="24" spans="1:2" ht="60.75" x14ac:dyDescent="0.2">
      <c r="A24" s="40" t="s">
        <v>82</v>
      </c>
      <c r="B24" s="41"/>
    </row>
    <row r="25" spans="1:2" ht="60.75" x14ac:dyDescent="0.2">
      <c r="A25" s="40" t="s">
        <v>84</v>
      </c>
      <c r="B25" s="41"/>
    </row>
    <row r="26" spans="1:2" ht="40.5" x14ac:dyDescent="0.2">
      <c r="A26" s="40" t="s">
        <v>85</v>
      </c>
      <c r="B26" s="41"/>
    </row>
    <row r="27" spans="1:2" ht="60.75" x14ac:dyDescent="0.2">
      <c r="A27" s="40" t="s">
        <v>86</v>
      </c>
      <c r="B27" s="41"/>
    </row>
    <row r="28" spans="1:2" ht="41.25" thickBot="1" x14ac:dyDescent="0.25">
      <c r="A28" s="42" t="s">
        <v>87</v>
      </c>
      <c r="B28" s="43"/>
    </row>
    <row r="29" spans="1:2" ht="21" thickBot="1" x14ac:dyDescent="0.25"/>
    <row r="30" spans="1:2" ht="21.75" x14ac:dyDescent="0.2">
      <c r="A30" s="52" t="s">
        <v>81</v>
      </c>
      <c r="B30" s="53" t="str">
        <f>'موقعیت‌های اولویت‌بندی شده'!$B$5</f>
        <v>اولویت چهارم ریسک فساد</v>
      </c>
    </row>
    <row r="31" spans="1:2" ht="21.75" x14ac:dyDescent="0.2">
      <c r="A31" s="54" t="s">
        <v>70</v>
      </c>
      <c r="B31" s="55">
        <f>'موقعیت‌های اولویت‌بندی شده'!$C$5</f>
        <v>0</v>
      </c>
    </row>
    <row r="32" spans="1:2" ht="40.5" x14ac:dyDescent="0.2">
      <c r="A32" s="48" t="s">
        <v>83</v>
      </c>
      <c r="B32" s="49"/>
    </row>
    <row r="33" spans="1:2" ht="60.75" x14ac:dyDescent="0.2">
      <c r="A33" s="48" t="s">
        <v>82</v>
      </c>
      <c r="B33" s="49"/>
    </row>
    <row r="34" spans="1:2" ht="60.75" x14ac:dyDescent="0.2">
      <c r="A34" s="48" t="s">
        <v>84</v>
      </c>
      <c r="B34" s="49"/>
    </row>
    <row r="35" spans="1:2" ht="40.5" x14ac:dyDescent="0.2">
      <c r="A35" s="48" t="s">
        <v>85</v>
      </c>
      <c r="B35" s="49"/>
    </row>
    <row r="36" spans="1:2" ht="60.75" x14ac:dyDescent="0.2">
      <c r="A36" s="48" t="s">
        <v>86</v>
      </c>
      <c r="B36" s="49"/>
    </row>
    <row r="37" spans="1:2" ht="41.25" thickBot="1" x14ac:dyDescent="0.25">
      <c r="A37" s="50" t="s">
        <v>87</v>
      </c>
      <c r="B37" s="51"/>
    </row>
    <row r="38" spans="1:2" ht="21" thickBot="1" x14ac:dyDescent="0.25"/>
    <row r="39" spans="1:2" ht="21.75" x14ac:dyDescent="0.2">
      <c r="A39" s="36" t="s">
        <v>81</v>
      </c>
      <c r="B39" s="37" t="str">
        <f>'موقعیت‌های اولویت‌بندی شده'!$B$6</f>
        <v>اولویت پنجم ریسک فساد</v>
      </c>
    </row>
    <row r="40" spans="1:2" ht="21.75" x14ac:dyDescent="0.2">
      <c r="A40" s="38" t="s">
        <v>70</v>
      </c>
      <c r="B40" s="39">
        <f>'موقعیت‌های اولویت‌بندی شده'!$C$6</f>
        <v>0</v>
      </c>
    </row>
    <row r="41" spans="1:2" ht="40.5" x14ac:dyDescent="0.2">
      <c r="A41" s="40" t="s">
        <v>83</v>
      </c>
      <c r="B41" s="41"/>
    </row>
    <row r="42" spans="1:2" ht="60.75" x14ac:dyDescent="0.2">
      <c r="A42" s="40" t="s">
        <v>82</v>
      </c>
      <c r="B42" s="41"/>
    </row>
    <row r="43" spans="1:2" ht="60.75" x14ac:dyDescent="0.2">
      <c r="A43" s="40" t="s">
        <v>84</v>
      </c>
      <c r="B43" s="41"/>
    </row>
    <row r="44" spans="1:2" ht="40.5" x14ac:dyDescent="0.2">
      <c r="A44" s="40" t="s">
        <v>85</v>
      </c>
      <c r="B44" s="41"/>
    </row>
    <row r="45" spans="1:2" ht="60.75" x14ac:dyDescent="0.2">
      <c r="A45" s="40" t="s">
        <v>86</v>
      </c>
      <c r="B45" s="41"/>
    </row>
    <row r="46" spans="1:2" ht="41.25" thickBot="1" x14ac:dyDescent="0.25">
      <c r="A46" s="42" t="s">
        <v>87</v>
      </c>
      <c r="B46" s="43"/>
    </row>
    <row r="47" spans="1:2" ht="21" thickBot="1" x14ac:dyDescent="0.25"/>
    <row r="48" spans="1:2" ht="21.75" x14ac:dyDescent="0.2">
      <c r="A48" s="52" t="s">
        <v>81</v>
      </c>
      <c r="B48" s="53" t="str">
        <f>'موقعیت‌های اولویت‌بندی شده'!$B$7</f>
        <v>اولویت ششم ریسک فساد</v>
      </c>
    </row>
    <row r="49" spans="1:2" ht="21.75" x14ac:dyDescent="0.2">
      <c r="A49" s="54" t="s">
        <v>70</v>
      </c>
      <c r="B49" s="55">
        <f>'موقعیت‌های اولویت‌بندی شده'!$C$7</f>
        <v>0</v>
      </c>
    </row>
    <row r="50" spans="1:2" ht="40.5" x14ac:dyDescent="0.2">
      <c r="A50" s="48" t="s">
        <v>83</v>
      </c>
      <c r="B50" s="49"/>
    </row>
    <row r="51" spans="1:2" ht="60.75" x14ac:dyDescent="0.2">
      <c r="A51" s="48" t="s">
        <v>82</v>
      </c>
      <c r="B51" s="49"/>
    </row>
    <row r="52" spans="1:2" ht="60.75" x14ac:dyDescent="0.2">
      <c r="A52" s="48" t="s">
        <v>84</v>
      </c>
      <c r="B52" s="49"/>
    </row>
    <row r="53" spans="1:2" ht="40.5" x14ac:dyDescent="0.2">
      <c r="A53" s="48" t="s">
        <v>85</v>
      </c>
      <c r="B53" s="49"/>
    </row>
    <row r="54" spans="1:2" ht="60.75" x14ac:dyDescent="0.2">
      <c r="A54" s="48" t="s">
        <v>86</v>
      </c>
      <c r="B54" s="49"/>
    </row>
    <row r="55" spans="1:2" ht="41.25" thickBot="1" x14ac:dyDescent="0.25">
      <c r="A55" s="50" t="s">
        <v>87</v>
      </c>
      <c r="B55" s="5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7F400-336E-437D-8DE1-17D142E34DA8}">
  <dimension ref="A1:B61"/>
  <sheetViews>
    <sheetView rightToLeft="1" workbookViewId="0">
      <pane ySplit="1" topLeftCell="A53" activePane="bottomLeft" state="frozen"/>
      <selection pane="bottomLeft" activeCell="B1" sqref="A1:B1"/>
    </sheetView>
  </sheetViews>
  <sheetFormatPr defaultRowHeight="20.25" x14ac:dyDescent="0.2"/>
  <cols>
    <col min="1" max="1" width="44.5" style="35" customWidth="1"/>
    <col min="2" max="2" width="93.75" style="35" customWidth="1"/>
    <col min="3" max="16384" width="9" style="35"/>
  </cols>
  <sheetData>
    <row r="1" spans="1:2" ht="21" x14ac:dyDescent="0.2">
      <c r="A1" s="70" t="s">
        <v>110</v>
      </c>
      <c r="B1" s="71" t="s">
        <v>109</v>
      </c>
    </row>
    <row r="2" spans="1:2" ht="21" thickBot="1" x14ac:dyDescent="0.25"/>
    <row r="3" spans="1:2" ht="21.75" x14ac:dyDescent="0.2">
      <c r="A3" s="36" t="s">
        <v>81</v>
      </c>
      <c r="B3" s="37" t="str">
        <f>'موقعیت‌های اولویت‌بندی شده'!$B$2</f>
        <v>اولویت اول ریسک فساد</v>
      </c>
    </row>
    <row r="4" spans="1:2" ht="21.75" x14ac:dyDescent="0.2">
      <c r="A4" s="38" t="s">
        <v>70</v>
      </c>
      <c r="B4" s="39">
        <f>'موقعیت‌های اولویت‌بندی شده'!$C$2</f>
        <v>0</v>
      </c>
    </row>
    <row r="5" spans="1:2" ht="60.75" x14ac:dyDescent="0.2">
      <c r="A5" s="40" t="s">
        <v>88</v>
      </c>
      <c r="B5" s="41"/>
    </row>
    <row r="6" spans="1:2" ht="81" x14ac:dyDescent="0.2">
      <c r="A6" s="40" t="s">
        <v>89</v>
      </c>
      <c r="B6" s="41"/>
    </row>
    <row r="7" spans="1:2" ht="60.75" x14ac:dyDescent="0.2">
      <c r="A7" s="40" t="s">
        <v>90</v>
      </c>
      <c r="B7" s="41"/>
    </row>
    <row r="8" spans="1:2" ht="60.75" x14ac:dyDescent="0.2">
      <c r="A8" s="40" t="s">
        <v>91</v>
      </c>
      <c r="B8" s="41"/>
    </row>
    <row r="9" spans="1:2" ht="40.5" x14ac:dyDescent="0.2">
      <c r="A9" s="40" t="s">
        <v>92</v>
      </c>
      <c r="B9" s="41"/>
    </row>
    <row r="10" spans="1:2" ht="40.5" x14ac:dyDescent="0.2">
      <c r="A10" s="56" t="s">
        <v>93</v>
      </c>
      <c r="B10" s="57"/>
    </row>
    <row r="11" spans="1:2" ht="41.25" thickBot="1" x14ac:dyDescent="0.25">
      <c r="A11" s="42" t="s">
        <v>94</v>
      </c>
      <c r="B11" s="43"/>
    </row>
    <row r="12" spans="1:2" ht="21" thickBot="1" x14ac:dyDescent="0.25"/>
    <row r="13" spans="1:2" ht="21.75" x14ac:dyDescent="0.2">
      <c r="A13" s="44" t="s">
        <v>81</v>
      </c>
      <c r="B13" s="45" t="str">
        <f>'موقعیت‌های اولویت‌بندی شده'!$B$3</f>
        <v>اولویت دوم ریسک فساد</v>
      </c>
    </row>
    <row r="14" spans="1:2" ht="21.75" x14ac:dyDescent="0.2">
      <c r="A14" s="46" t="s">
        <v>70</v>
      </c>
      <c r="B14" s="47">
        <f>'موقعیت‌های اولویت‌بندی شده'!$C$3</f>
        <v>0</v>
      </c>
    </row>
    <row r="15" spans="1:2" ht="60.75" x14ac:dyDescent="0.2">
      <c r="A15" s="48" t="s">
        <v>88</v>
      </c>
      <c r="B15" s="49"/>
    </row>
    <row r="16" spans="1:2" ht="81" x14ac:dyDescent="0.2">
      <c r="A16" s="48" t="s">
        <v>89</v>
      </c>
      <c r="B16" s="49"/>
    </row>
    <row r="17" spans="1:2" ht="60.75" x14ac:dyDescent="0.2">
      <c r="A17" s="48" t="s">
        <v>90</v>
      </c>
      <c r="B17" s="49"/>
    </row>
    <row r="18" spans="1:2" ht="60.75" x14ac:dyDescent="0.2">
      <c r="A18" s="48" t="s">
        <v>91</v>
      </c>
      <c r="B18" s="49"/>
    </row>
    <row r="19" spans="1:2" ht="40.5" x14ac:dyDescent="0.2">
      <c r="A19" s="48" t="s">
        <v>92</v>
      </c>
      <c r="B19" s="49"/>
    </row>
    <row r="20" spans="1:2" ht="40.5" x14ac:dyDescent="0.2">
      <c r="A20" s="58" t="s">
        <v>93</v>
      </c>
      <c r="B20" s="49"/>
    </row>
    <row r="21" spans="1:2" ht="41.25" thickBot="1" x14ac:dyDescent="0.25">
      <c r="A21" s="50" t="s">
        <v>94</v>
      </c>
      <c r="B21" s="51"/>
    </row>
    <row r="22" spans="1:2" ht="21" thickBot="1" x14ac:dyDescent="0.25"/>
    <row r="23" spans="1:2" ht="21.75" x14ac:dyDescent="0.2">
      <c r="A23" s="36" t="s">
        <v>81</v>
      </c>
      <c r="B23" s="37" t="str">
        <f>'موقعیت‌های اولویت‌بندی شده'!$B$4</f>
        <v>اولویت سوم ریسک فساد</v>
      </c>
    </row>
    <row r="24" spans="1:2" ht="21.75" x14ac:dyDescent="0.2">
      <c r="A24" s="38" t="s">
        <v>70</v>
      </c>
      <c r="B24" s="39">
        <f>'موقعیت‌های اولویت‌بندی شده'!$C$4</f>
        <v>0</v>
      </c>
    </row>
    <row r="25" spans="1:2" ht="60.75" x14ac:dyDescent="0.2">
      <c r="A25" s="40" t="s">
        <v>88</v>
      </c>
      <c r="B25" s="41"/>
    </row>
    <row r="26" spans="1:2" ht="81" x14ac:dyDescent="0.2">
      <c r="A26" s="40" t="s">
        <v>89</v>
      </c>
      <c r="B26" s="41"/>
    </row>
    <row r="27" spans="1:2" ht="60.75" x14ac:dyDescent="0.2">
      <c r="A27" s="40" t="s">
        <v>90</v>
      </c>
      <c r="B27" s="41"/>
    </row>
    <row r="28" spans="1:2" ht="60.75" x14ac:dyDescent="0.2">
      <c r="A28" s="40" t="s">
        <v>91</v>
      </c>
      <c r="B28" s="41"/>
    </row>
    <row r="29" spans="1:2" ht="40.5" x14ac:dyDescent="0.2">
      <c r="A29" s="40" t="s">
        <v>92</v>
      </c>
      <c r="B29" s="41"/>
    </row>
    <row r="30" spans="1:2" ht="40.5" x14ac:dyDescent="0.2">
      <c r="A30" s="56" t="s">
        <v>93</v>
      </c>
      <c r="B30" s="41"/>
    </row>
    <row r="31" spans="1:2" ht="41.25" thickBot="1" x14ac:dyDescent="0.25">
      <c r="A31" s="42" t="s">
        <v>94</v>
      </c>
      <c r="B31" s="43"/>
    </row>
    <row r="32" spans="1:2" ht="21" thickBot="1" x14ac:dyDescent="0.25"/>
    <row r="33" spans="1:2" ht="21.75" x14ac:dyDescent="0.2">
      <c r="A33" s="52" t="s">
        <v>81</v>
      </c>
      <c r="B33" s="53" t="str">
        <f>'موقعیت‌های اولویت‌بندی شده'!$B$5</f>
        <v>اولویت چهارم ریسک فساد</v>
      </c>
    </row>
    <row r="34" spans="1:2" ht="21.75" x14ac:dyDescent="0.2">
      <c r="A34" s="54" t="s">
        <v>70</v>
      </c>
      <c r="B34" s="55">
        <f>'موقعیت‌های اولویت‌بندی شده'!$C$5</f>
        <v>0</v>
      </c>
    </row>
    <row r="35" spans="1:2" ht="60.75" x14ac:dyDescent="0.2">
      <c r="A35" s="48" t="s">
        <v>88</v>
      </c>
      <c r="B35" s="49"/>
    </row>
    <row r="36" spans="1:2" ht="81" x14ac:dyDescent="0.2">
      <c r="A36" s="48" t="s">
        <v>89</v>
      </c>
      <c r="B36" s="49"/>
    </row>
    <row r="37" spans="1:2" ht="60.75" x14ac:dyDescent="0.2">
      <c r="A37" s="48" t="s">
        <v>90</v>
      </c>
      <c r="B37" s="49"/>
    </row>
    <row r="38" spans="1:2" ht="60.75" x14ac:dyDescent="0.2">
      <c r="A38" s="48" t="s">
        <v>91</v>
      </c>
      <c r="B38" s="49"/>
    </row>
    <row r="39" spans="1:2" ht="40.5" x14ac:dyDescent="0.2">
      <c r="A39" s="48" t="s">
        <v>92</v>
      </c>
      <c r="B39" s="49"/>
    </row>
    <row r="40" spans="1:2" ht="40.5" x14ac:dyDescent="0.2">
      <c r="A40" s="58" t="s">
        <v>93</v>
      </c>
      <c r="B40" s="49"/>
    </row>
    <row r="41" spans="1:2" ht="41.25" thickBot="1" x14ac:dyDescent="0.25">
      <c r="A41" s="50" t="s">
        <v>94</v>
      </c>
      <c r="B41" s="51"/>
    </row>
    <row r="42" spans="1:2" ht="21" thickBot="1" x14ac:dyDescent="0.25"/>
    <row r="43" spans="1:2" ht="21.75" x14ac:dyDescent="0.2">
      <c r="A43" s="36" t="s">
        <v>81</v>
      </c>
      <c r="B43" s="37" t="str">
        <f>'موقعیت‌های اولویت‌بندی شده'!$B$6</f>
        <v>اولویت پنجم ریسک فساد</v>
      </c>
    </row>
    <row r="44" spans="1:2" ht="21.75" x14ac:dyDescent="0.2">
      <c r="A44" s="38" t="s">
        <v>70</v>
      </c>
      <c r="B44" s="39">
        <f>'موقعیت‌های اولویت‌بندی شده'!$C$6</f>
        <v>0</v>
      </c>
    </row>
    <row r="45" spans="1:2" ht="60.75" x14ac:dyDescent="0.2">
      <c r="A45" s="40" t="s">
        <v>88</v>
      </c>
      <c r="B45" s="41"/>
    </row>
    <row r="46" spans="1:2" ht="81" x14ac:dyDescent="0.2">
      <c r="A46" s="40" t="s">
        <v>89</v>
      </c>
      <c r="B46" s="41"/>
    </row>
    <row r="47" spans="1:2" ht="60.75" x14ac:dyDescent="0.2">
      <c r="A47" s="40" t="s">
        <v>90</v>
      </c>
      <c r="B47" s="41"/>
    </row>
    <row r="48" spans="1:2" ht="60.75" x14ac:dyDescent="0.2">
      <c r="A48" s="40" t="s">
        <v>91</v>
      </c>
      <c r="B48" s="41"/>
    </row>
    <row r="49" spans="1:2" ht="40.5" x14ac:dyDescent="0.2">
      <c r="A49" s="40" t="s">
        <v>92</v>
      </c>
      <c r="B49" s="41"/>
    </row>
    <row r="50" spans="1:2" ht="40.5" x14ac:dyDescent="0.2">
      <c r="A50" s="56" t="s">
        <v>93</v>
      </c>
      <c r="B50" s="41"/>
    </row>
    <row r="51" spans="1:2" ht="41.25" thickBot="1" x14ac:dyDescent="0.25">
      <c r="A51" s="42" t="s">
        <v>94</v>
      </c>
      <c r="B51" s="43"/>
    </row>
    <row r="52" spans="1:2" ht="21" thickBot="1" x14ac:dyDescent="0.25"/>
    <row r="53" spans="1:2" ht="21.75" x14ac:dyDescent="0.2">
      <c r="A53" s="52" t="s">
        <v>81</v>
      </c>
      <c r="B53" s="53" t="str">
        <f>'موقعیت‌های اولویت‌بندی شده'!$B$7</f>
        <v>اولویت ششم ریسک فساد</v>
      </c>
    </row>
    <row r="54" spans="1:2" ht="21.75" x14ac:dyDescent="0.2">
      <c r="A54" s="54" t="s">
        <v>70</v>
      </c>
      <c r="B54" s="55">
        <f>'موقعیت‌های اولویت‌بندی شده'!$C$7</f>
        <v>0</v>
      </c>
    </row>
    <row r="55" spans="1:2" ht="60.75" x14ac:dyDescent="0.2">
      <c r="A55" s="48" t="s">
        <v>88</v>
      </c>
      <c r="B55" s="49"/>
    </row>
    <row r="56" spans="1:2" ht="81" x14ac:dyDescent="0.2">
      <c r="A56" s="48" t="s">
        <v>89</v>
      </c>
      <c r="B56" s="49"/>
    </row>
    <row r="57" spans="1:2" ht="60.75" x14ac:dyDescent="0.2">
      <c r="A57" s="48" t="s">
        <v>90</v>
      </c>
      <c r="B57" s="49"/>
    </row>
    <row r="58" spans="1:2" ht="60.75" x14ac:dyDescent="0.2">
      <c r="A58" s="48" t="s">
        <v>91</v>
      </c>
      <c r="B58" s="49"/>
    </row>
    <row r="59" spans="1:2" ht="40.5" x14ac:dyDescent="0.2">
      <c r="A59" s="48" t="s">
        <v>92</v>
      </c>
      <c r="B59" s="49"/>
    </row>
    <row r="60" spans="1:2" ht="40.5" x14ac:dyDescent="0.2">
      <c r="A60" s="58" t="s">
        <v>93</v>
      </c>
      <c r="B60" s="49"/>
    </row>
    <row r="61" spans="1:2" ht="41.25" thickBot="1" x14ac:dyDescent="0.25">
      <c r="A61" s="50" t="s">
        <v>94</v>
      </c>
      <c r="B61" s="5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معرفی مسئول</vt:lpstr>
      <vt:lpstr>شناسایی خدمات</vt:lpstr>
      <vt:lpstr>اولویت‌بندی خدمات_وظایف</vt:lpstr>
      <vt:lpstr>خدمات_وظایف اولویت‌بندی شده </vt:lpstr>
      <vt:lpstr> شناسایی موقعیت‌های ریسک</vt:lpstr>
      <vt:lpstr>اولویت‌بندی موقعیت‌های ریسک</vt:lpstr>
      <vt:lpstr>موقعیت‌های اولویت‌بندی شده</vt:lpstr>
      <vt:lpstr>توصیف موقعیت‌های اولویت‌دار</vt:lpstr>
      <vt:lpstr>راهکارها و اقدامات</vt:lpstr>
      <vt:lpstr>برنامه‌های اجرایی مدیریت ریسک </vt:lpstr>
      <vt:lpstr>گزارش پیشرفت برنامه اجرایی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الناز بحری رودپشتی</dc:creator>
  <cp:lastModifiedBy>مهدی یخچالی</cp:lastModifiedBy>
  <dcterms:created xsi:type="dcterms:W3CDTF">2025-09-16T06:15:23Z</dcterms:created>
  <dcterms:modified xsi:type="dcterms:W3CDTF">2025-09-24T11:23:10Z</dcterms:modified>
</cp:coreProperties>
</file>